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0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Hoja1!$A$1:$J$36</definedName>
    <definedName name="_xlnm.Print_Titles" localSheetId="0">Hoja1!$1:$1</definedName>
  </definedNames>
  <calcPr calcId="145621"/>
</workbook>
</file>

<file path=xl/calcChain.xml><?xml version="1.0" encoding="utf-8"?>
<calcChain xmlns="http://schemas.openxmlformats.org/spreadsheetml/2006/main">
  <c r="H27" i="1" l="1"/>
  <c r="H25" i="1" l="1"/>
  <c r="H36" i="1" l="1"/>
  <c r="H32" i="1" l="1"/>
  <c r="H31" i="1"/>
  <c r="H30" i="1"/>
  <c r="H29" i="1"/>
</calcChain>
</file>

<file path=xl/comments1.xml><?xml version="1.0" encoding="utf-8"?>
<comments xmlns="http://schemas.openxmlformats.org/spreadsheetml/2006/main">
  <authors>
    <author>jtorregt</author>
  </authors>
  <commentList>
    <comment ref="B36" authorId="0">
      <text>
        <r>
          <rPr>
            <b/>
            <sz val="9"/>
            <color indexed="81"/>
            <rFont val="Tahoma"/>
            <family val="2"/>
          </rPr>
          <t>jtorregt:</t>
        </r>
        <r>
          <rPr>
            <sz val="9"/>
            <color indexed="81"/>
            <rFont val="Tahoma"/>
            <family val="2"/>
          </rPr>
          <t xml:space="preserve">
1. Dto nº 390 de 01/07/2015 sobre prórroga anualidad 2015-2016 (15.000,00 euros)
2. Dto. Nº 422 de 10/07/2015 sobre rectificación Decreto</t>
        </r>
      </text>
    </comment>
  </commentList>
</comments>
</file>

<file path=xl/sharedStrings.xml><?xml version="1.0" encoding="utf-8"?>
<sst xmlns="http://schemas.openxmlformats.org/spreadsheetml/2006/main" count="255" uniqueCount="152">
  <si>
    <t>Fecha firma del convenio</t>
  </si>
  <si>
    <t>Convenio</t>
  </si>
  <si>
    <t xml:space="preserve">Tipo </t>
  </si>
  <si>
    <t>Centro gestor</t>
  </si>
  <si>
    <t>Órgano que aprueba el Convenio</t>
  </si>
  <si>
    <t xml:space="preserve">Duración </t>
  </si>
  <si>
    <t>Enlace al texto del Convenio</t>
  </si>
  <si>
    <t>Bienestar Social</t>
  </si>
  <si>
    <t>Sr. Diputado de Bienestar Social</t>
  </si>
  <si>
    <t>Sr. Diputado de Agua</t>
  </si>
  <si>
    <t>Ciclo Hídrico</t>
  </si>
  <si>
    <t>Hasta la terminación y liquidación de las actuaciones realizadas en la Jornada</t>
  </si>
  <si>
    <t>Hasta el 30/06/2016</t>
  </si>
  <si>
    <t>Colaboración</t>
  </si>
  <si>
    <t>Del 01/01 al 30/09/2016</t>
  </si>
  <si>
    <t>Hasta el 31/10/2016</t>
  </si>
  <si>
    <t>Entre el 01/01 y el 30/06/2016</t>
  </si>
  <si>
    <t>Octubre 2015 hasta septiembre 2016</t>
  </si>
  <si>
    <t>RRHH</t>
  </si>
  <si>
    <t>Sr. Diputado de Hacienda y Administración General</t>
  </si>
  <si>
    <t>Hasta septiembre de 2016</t>
  </si>
  <si>
    <t>Hacienda y Administración General</t>
  </si>
  <si>
    <t>Sra. Diputada Delegada del Área de RRHH y Régimen Interior</t>
  </si>
  <si>
    <t>Sr. Vicepresidente 2º y Diputado de Cultura y Educación</t>
  </si>
  <si>
    <t>Museo Arqueológico</t>
  </si>
  <si>
    <t>Hasta realización de la actuación arqueológica citada</t>
  </si>
  <si>
    <t>Medio Ambiente</t>
  </si>
  <si>
    <t>Sr. Diputado de Protección y Gestión del Territorio</t>
  </si>
  <si>
    <t>Sr. Diputado de Cultura y Educación</t>
  </si>
  <si>
    <t>Cultura</t>
  </si>
  <si>
    <t>Del 01/03 al 31/12/2016</t>
  </si>
  <si>
    <t>Del 01/01 al 31/12/2016</t>
  </si>
  <si>
    <t>Años 2016 y 2017</t>
  </si>
  <si>
    <t>09/03 al 31/12/2016</t>
  </si>
  <si>
    <t>Hasta que se produzca el cumplimiento de las obligaciones que ambas partes asumen en el mismo (fecha límite 15/11/2016)</t>
  </si>
  <si>
    <t>Ilmo Sr. Presidente de la Excma. Diputación Provincial de Alicante</t>
  </si>
  <si>
    <t>Convenio de colaboración entre la Excma. Diputación Provincial de Alicante y Cáritas Diocesana de Orihuela-Alicante para atender parte de los gastos de alimentación y compra de fármacos y material sanitario del proyecto véritas 2016 "Proyecto de acogida y acompañamiento a personas en situación de exclusión con necesidades específicas en el ámbito de la salud: atención integral a personas con VIH"</t>
  </si>
  <si>
    <t>Convenio de colaboración entre la Excma. Diputación Provincial de Alicante y la Asociación de Esclerosis Múltiple de Alicante (ADEMA), para la realización del proyecto denominado "Atención social: Servicio de información, orientación y asesoramiento"</t>
  </si>
  <si>
    <t>Convenio de colaboración entre la Excma. Diputación Provincial de Alicante y la Federación Auntonómica de Asociaciones Gitanas de la Comunidad Valenciana (FAGA), para la realización de un proyecto de  Prevención e inserción de la población de etnia gitana de la provincia de Alicante</t>
  </si>
  <si>
    <t>Convenio de colaboración entre la Excma. Diputación Provincial de Alicante y la Asociación Casa Oberta para atender parte de los gastos de personal del proyecto "Piso tutelado para jóvenes carentes de apoyo socio-familliar en la provincia de Alicante"</t>
  </si>
  <si>
    <t>Convenio entre la Excma. Diputación Provincial de Alicante y el Colegio de Ingenieros de Minas de Levante para la organización de las Jornadas sobre aguas minerales y termales. Recurso minero, fuente de salud y bienestar</t>
  </si>
  <si>
    <t>Obligaciones económicas asumidas por
Diputación</t>
  </si>
  <si>
    <t>Obligaciones económicas asumidas por
la otra parte firmante</t>
  </si>
  <si>
    <t>Convenio entre la Excma. Diputación Provincial de Alicante y la Asociación de Empresarios y Libreros y Papeleros de la Provincia de Alicante, para la realización de la 46 Edición de la "Feria del Libro de Alicante" anualidad 2016</t>
  </si>
  <si>
    <t>Hasta 31/10/2016</t>
  </si>
  <si>
    <t>Convenio entre la Excma. Diputación Provincial de Alicante y el Ayutntamiento de Murla, para la rehabilitación estructural de la Ermita de San Sebastián</t>
  </si>
  <si>
    <t>Convenio entre la Excma. Diputación Provincial de Alicante y la Asociación de Sant Jordi de Alcoy, para la edición y publicación de la revista de moros y cristianos en honor a San Jorge. Anualidad 2016</t>
  </si>
  <si>
    <t>Convenio entre la Excma. Diputación Provincial de Alicante y la Funación Cidaris. Para trabajo de catalogación del patrimonio paleontológico. Colecciones del Museo Paleontológico de Elche. Anualidad 2016</t>
  </si>
  <si>
    <t>Convenio entre la Excma. Diputación Provincial de Alicante  y el Ateneo Científico Literario y Artístico de Alicante con destino a la XXIV Edición del Premio Nacional de Poesía Ateneo de Alicante "Manuel Molina". Anualidad 2016</t>
  </si>
  <si>
    <t>Convenio entre la Excma. Diputación Provincial de Alicante y la Asociación de Ceremología de Agost, para la edición y publicación en la anualidad 2015 del libro "Origen y evolución de la alfarería de Agost y comarcas limítrofes"</t>
  </si>
  <si>
    <t>Convenio de colaboracion en Actividades de interés general del año 2016, entre la Excma. Diputación Provincial de Alicante y la "Fundación de la Comunitat Valenciana, Auditorio de la Diputación de Alicante, ADDA", realizado al amparo del artículo 25 de la Ley 49/2002, de 23 de diciembre</t>
  </si>
  <si>
    <t>Hasta 31/12/2016</t>
  </si>
  <si>
    <t>Convenio de colaboracion entre la Excma. Diputación Provincial de Alicante y la Asociación de Artistas Alicantinos par la realización de exposiciones en el año 2016</t>
  </si>
  <si>
    <t>Convenio de colaboracion en Actividades de interés general del año 2016, entre la Excma. Diputación Provincial de Alicante y la "Fundación de la Comunidad Valenciana, MARQ",  realizado al amparo del artículo 25 de la Ley 49/2002, de 23 de diciembre</t>
  </si>
  <si>
    <t>Convenio marco de colaboración entre la Excma. Diputación Provincial de Alicante y el Excmo. Ayuntamiento de Alicante par la realización conjunta de actividades culturales durante 2016</t>
  </si>
  <si>
    <t>Convenio de colaboracion entre la Excma. Diputación Provincial de Alicante y FESORD - Federación de personas sordas de la Comunidad Valenciana- para la ejecución de un programa de formación laboral consistente en la realización de prácticas formativas a personas con discapacidad auditiva</t>
  </si>
  <si>
    <t>Cooperación</t>
  </si>
  <si>
    <t>Convenio de cooperación entre la Excma. Diputación Provincial de Alicante y el Ayuntamiento de Millena para el tratamiento de mejora del Olmo milenario de Millena</t>
  </si>
  <si>
    <t>Convenio de cooperación a suscribir entre la Excma. Diputación Provincial y Mancomunitat de Servicis Socials de la Marina Baixa para la gestión de los residuos sólidos urbanos</t>
  </si>
  <si>
    <t>Convenio de cooperación a suscribir entre la Excma. Diputación Provincial y la Mancomunidad de Servicios Sociales de Beneixama, Campo de Mirra y Cañada para la Gestión de los residuos sólidos urbanos</t>
  </si>
  <si>
    <t>Convenio de cooperación a suscribir entre la Excma. Diputación Provincial y la Mancomunidad Intermunicipal La Vall de Laguar y Orba para la gestión de los residuos sólidos urbanos</t>
  </si>
  <si>
    <t>Convenio de cooperación a suscribir entre la Excma. Diputación Provincial y el Ayuntamiento de Aigües para la gestión de los residuos sólidos urbanos</t>
  </si>
  <si>
    <t>Convenio de cooperación a suscribir entre la Excma. Diputación Provincial y la Mancomunidad del Xarpolar para la gestión de los residuos sólidos urbanos</t>
  </si>
  <si>
    <t>Convenio de cooperación entre la Excma. Diputación Provincial de Alicante y el Ayuntamiento de Penáguila para el mantenimiento y conservación de la finca "Jardín de Santos"</t>
  </si>
  <si>
    <t>Convenio de cooperación entre la Excma. Diputación Provincial de Alicante y el Ayuntamiento de Biar para ejecutar el tratamiento de mejora de árbol monumental, t.m. de Biar (Alicante)</t>
  </si>
  <si>
    <t>Se extinguirá a la formalización del Acta de entrega de la obra objeto del mismo</t>
  </si>
  <si>
    <t>Convenio de colaboración entre la Excma. Diputación Provincial de  Alicante y el Ayuntamiento de Callosa de Segura para la colaboración en la campaña de excavaciones del año 2016 en el yacimiento de "laderas del castillo"</t>
  </si>
  <si>
    <t>Convenio de colaboración entre la Diputación Provincial de Alicante y la Asociación APSA para la ejecución de un programa de formación laboral consistente en la realización de prácticas formativas a personas con discapacidad, adecuadas a sus condiciones específicas, fundamentalmente en categorías de subalternos o ayudantes, con las funciones propias de estos puestos - atención de la centralita, reproducción de documentos, suministro de material consumible, franqueo, ensobrado y empaquetado, etc.</t>
  </si>
  <si>
    <t>Junta de Gobierno</t>
  </si>
  <si>
    <t>http://abierta.diputacionalicante.es/wp-content/uploads/ConveniosBIENESTARSOCIAL/3-CONVENIO-CARITAS.pdf</t>
  </si>
  <si>
    <t>http://abierta.diputacionalicante.es/wp-content/uploads/ConveniosBIENESTARSOCIAL/2-CONVENIO-ADEMA.pdf</t>
  </si>
  <si>
    <t>http://abierta.diputacionalicante.es/wp-content/uploads/ConveniosBIENESTARSOCIAL/4-CONVENIO-FAGA-2016-CONVENIO.pdf</t>
  </si>
  <si>
    <t>http://abierta.diputacionalicante.es/wp-content/uploads/ConveniosBIENESTARSOCIAL/1-COCEMFE-ALICANTE.pdf</t>
  </si>
  <si>
    <t>http://abierta.diputacionalicante.es/wp-content/uploads/ConveniosBIENESTARSOCIAL/6-CONVENIO-CASA-OBERTA.pdf</t>
  </si>
  <si>
    <t>http://abierta.diputacionalicante.es/wp-content/uploads/ConveniosCICLOHIDRICO/1-CONVENIO-JORNADAS-AGUAS-MINERALES.pdf</t>
  </si>
  <si>
    <t>http://abierta.diputacionalicante.es/wp-content/uploads/ConveniosCULTURA/9-CONVENIO-ASOCIACION-DE-LIBREROS.pdf</t>
  </si>
  <si>
    <t>http://abierta.diputacionalicante.es/wp-content/uploads/ConveniosCULTURA/13-CONVENIO-AYUNTAMIENTO-DE-MURLA.pdf</t>
  </si>
  <si>
    <t>http://abierta.diputacionalicante.es/wp-content/uploads/ConveniosCULTURA/4-CONVENIO-PREMIO-AZORIN.pdf</t>
  </si>
  <si>
    <t>http://abierta.diputacionalicante.es/wp-content/uploads/ConveniosCULTURA/8-CONVENIO-ASSOC.-SANT-JORDI-DE-ALCOY.pdf</t>
  </si>
  <si>
    <t>http://abierta.diputacionalicante.es/wp-content/uploads/ConveniosCULTURA/10-CONVENIO-FUNDACION-CIDARIS.pdf</t>
  </si>
  <si>
    <t>http://abierta.diputacionalicante.es/wp-content/uploads/ConveniosCULTURA/11-CONVENIO-ATENEO-DE-ALICANTE-PREMIO-NAL-DE-POESIA.pdf</t>
  </si>
  <si>
    <t>http://abierta.diputacionalicante.es/wp-content/uploads/ConveniosCULTURA/12-CONVENIO-ASOC.-AMIGOS-MUSICA.pdf</t>
  </si>
  <si>
    <t>http://abierta.diputacionalicante.es/wp-content/uploads/ConveniosCULTURA/7-CONVENIO-ASOC.-CERAMOLOGIA-AGOST.pdf</t>
  </si>
  <si>
    <t>http://abierta.diputacionalicante.es/wp-content/uploads/ConveniosCULTURA/5-CONVENIO-AUDITORIO-DE-LA-DIPUTACION-DE-ALICANTE.pdf</t>
  </si>
  <si>
    <t>http://abierta.diputacionalicante.es/wp-content/uploads/ConveniosCULTURA/6-CONVENIO-FUNDACION-DE-LA-COMUNIDAD-VALENCIANA-MARQ-2016.pdf</t>
  </si>
  <si>
    <t>http://abierta.diputacionalicante.es/wp-content/uploads/ConveniosCULTURA/1-CONVENIO-ATENEO-CIENTIFICO.pdf</t>
  </si>
  <si>
    <t>http://abierta.diputacionalicante.es/wp-content/uploads/ConveniosCULTURA/3-CONVENIO-AYUNTAMIENTO-DE-ALICANTE.pdf</t>
  </si>
  <si>
    <t>http://abierta.diputacionalicante.es/wp-content/uploads/ConveniosHACIENDYADGRAL/1-CONVENIO-FESORD.pdf</t>
  </si>
  <si>
    <t>http://abierta.diputacionalicante.es/wp-content/uploads/ConveniosPROTYGESTERRITORIO/4-CONVENIO-CONSORCIO-MILLLENA.pdf</t>
  </si>
  <si>
    <t>http://abierta.diputacionalicante.es/wp-content/uploads/ConveniosPROTYGESTERRITORIO/3-CONVENIO-CONSORCIO-MARINA.pdf</t>
  </si>
  <si>
    <t>http://abierta.diputacionalicante.es/wp-content/uploads/ConveniosPROTYGESTERRITORIO/7-CONVENIO-SERVICIOS-SOCIALES-BENEIXAMA.pdf</t>
  </si>
  <si>
    <t>http://abierta.diputacionalicante.es/wp-content/uploads/ConveniosPROTYGESTERRITORIO/5-CONVENIO-MANCOMUNIDAD-VALL-LAGUAR-Y-ORBA.pdf</t>
  </si>
  <si>
    <t>http://abierta.diputacionalicante.es/wp-content/uploads/ConveniosPROTYGESTERRITORIO/2-CONVENIO-AIGUES.pdf</t>
  </si>
  <si>
    <t>http://abierta.diputacionalicante.es/wp-content/uploads/ConveniosPROTYGESTERRITORIO/8-CONVENIO-CONSORCIO-XARPOLAR.pdf</t>
  </si>
  <si>
    <t>http://abierta.diputacionalicante.es/wp-content/uploads/ConveniosPROTYGESTERRITORIO/6-CONVENIO-PENAGUILA.pdf</t>
  </si>
  <si>
    <t>http://abierta.diputacionalicante.es/wp-content/uploads/ConveniosPROTYGESTERRITORIO/1-CONVENIO-BIAR.pdf</t>
  </si>
  <si>
    <t>http://abierta.diputacionalicante.es/wp-content/uploads/ConveniosMUSEOARQ/1-CONVENIO-CALLOSA-DE-SEGURA.pdf</t>
  </si>
  <si>
    <t>http://abierta.diputacionalicante.es/wp-content/uploads/ConveniosRRHH/1-CONVENIO-APSA.pdf</t>
  </si>
  <si>
    <t>Convenio de cooperación a suscribir entre la Excma. Diputación Provincial y el Ayuntamiento de Torremanzanas para la gestión de los residuos sólidos urbanos</t>
  </si>
  <si>
    <t>http://abierta.diputacionalicante.es/wp-content/uploads/ConveniosPROTYGESTERRITORIO/10-CONVENIO-TORREMANZANAS.pdf</t>
  </si>
  <si>
    <t>Convenio de cooperación entre la Excma. Diputación Provincial de Alicante y el Ayuntamiento de Jacarilla para el mantenimiento y conservación de los jardines del Marqués de Fontalba</t>
  </si>
  <si>
    <t>hasta el 31/12/2016</t>
  </si>
  <si>
    <t>http://abierta.diputacionalicante.es/wp-content/uploads/ConveniosPROTYGESTERRITORIO/9-CONVENIO-JACARILLA.pdf</t>
  </si>
  <si>
    <t>Convenio de colaboración entre la Excma. Diputación Provincial de Alicante y la Federacion de Asociaciones de Discapacitados Físicos de la provincia de Alicante (COCEMFE-Alicante) para el Desarrollo del proyecto "Servicio de atención, orientación y asesoramiento a asociaciones federadas"</t>
  </si>
  <si>
    <t xml:space="preserve">Ilma. Sra. Presidenta de la Excma. Diputación Provincial de Alicante
</t>
  </si>
  <si>
    <t>Hasta octubre de 2016. Prórroga por Decretos 390 de fecha 1 de julio de 2015 y 422 de fecha de julio de 2015</t>
  </si>
  <si>
    <t>Convenio entre la Excma. Diputación Provincial de Alicante y la Asociación de Amigos de la Musíca de Alcoy, para la realización de la "IV Semana grande del piano". Anualidad 2016</t>
  </si>
  <si>
    <t>Prórroga del Convenio suscrito con fecha 4 de ulio de 2013, entre la Excma. Diputación Provincial de Alicante y Planeta, S.A., en relación con la organización, convocatoria y fallo del Premio Azorín de Novela, así como la edición y distribución de la obra galardonada</t>
  </si>
  <si>
    <t>http://abierta.diputacionalicante.es/wp-content/uploads/ConveniosCULTURA/2-CONVENIO-ASOCIACION-DE-ARTISTAS-1.pdf</t>
  </si>
  <si>
    <t>Convenio de colaboracion entre la Excma. Diputación Provincial de Alicante y el Ateneo Científico, Literario y Artístico de Alicante para la realización de exposiciones en el año 2016</t>
  </si>
  <si>
    <t>Convenio de colaboración entre la Excma. Diputación Provincial de Alicante, la Asociación Centro Español de Sindonología y la Junta Mayor de Hermandades y Cofradías de la Semana Santa de Alicante para la realización de la exposición "La Sábana Santa, un misterio que permanece", a celebrar en el Palacio Provincial</t>
  </si>
  <si>
    <t>Desde el montaje de la exposición hasta la conclusión de la misma y cumplimiento actuaciones previstas</t>
  </si>
  <si>
    <t>http://abierta.diputacionalicante.es/wp-content/uploads/ConveniosCULTURA/14-CONVENIO-CENTRO-SINDONOLOGIA-Y-JUNTA-HERMANDADES-Y-COFRADIAS.pdf</t>
  </si>
  <si>
    <t>Convenio de cooperación a suscribir entre la Excma. Diputación Provincial y la Mancomunidad intermunicipal Vall del Pop para la gestión de los residuos sólidos urbanos</t>
  </si>
  <si>
    <t>Convenio de cooperación a suscribir entre la Excma. Diputación Provincial y el Ayuntamiento de Sella para la Gestión de los residuos sólidos urbanos</t>
  </si>
  <si>
    <t>Asocación Casa Oberta</t>
  </si>
  <si>
    <t>Otras partes</t>
  </si>
  <si>
    <t>Federación de Asociaciones de Discapacitados Físicos de la provincia de Alicante</t>
  </si>
  <si>
    <t>Cáritas Diocesana de Orihuela-Alicante</t>
  </si>
  <si>
    <t>Colegio Oficial de Ingenieros de Minas de Levante</t>
  </si>
  <si>
    <t>Asociación Centro Español de Sindonología y la Junta Mayor de Hermandades y Cofradías de la Semana Santa de Alicante</t>
  </si>
  <si>
    <t>Ayuntamiento de Alicante</t>
  </si>
  <si>
    <t>Ateneo Científico, Literario y Artístico de Alicante</t>
  </si>
  <si>
    <t>Fundación de la Comunidad Valenciana, MARQ</t>
  </si>
  <si>
    <t>Asociación de Artistas Alicantinos</t>
  </si>
  <si>
    <t>Fundación de la Comunidad Valenciana, Auditorio de la Diputación de Alicante, ADDA</t>
  </si>
  <si>
    <t>Asociación de Ceramología de Agost</t>
  </si>
  <si>
    <t>Asociación de Amigos de la Música de Alcoy</t>
  </si>
  <si>
    <t>Fundación Cidaris</t>
  </si>
  <si>
    <t>Associació de Sant Jordi de Alcoy</t>
  </si>
  <si>
    <t>Editorial Planeta, S.A.</t>
  </si>
  <si>
    <t>Ayuntamiento de Murla</t>
  </si>
  <si>
    <t>Asociación de Empresarios Libreros y Papeleros de la provincia de Alicante</t>
  </si>
  <si>
    <t>FESORD (Federación de personas sordas de la Comunidad Valenciana)</t>
  </si>
  <si>
    <t>Ayuntamiento de Penáguila</t>
  </si>
  <si>
    <t>Ayuntamiento de Aigües</t>
  </si>
  <si>
    <t>Mancomunidad Intermunicipal La Vall de Laguart y Orba</t>
  </si>
  <si>
    <t>Ayuntamiento de Biar</t>
  </si>
  <si>
    <t xml:space="preserve">Mancomunidad Xarpolar </t>
  </si>
  <si>
    <t>Mancomunidad de Servicios Sociales de Beneixama, Campo de Mirra y Cañada</t>
  </si>
  <si>
    <t>Mancomunitat de Servicis Socials de la Marina Baixa</t>
  </si>
  <si>
    <t>Ayuntamiento de Millena</t>
  </si>
  <si>
    <t>Mancomunidad Intermunicipal Vall del Pop</t>
  </si>
  <si>
    <t>Ayuntamiento de Torremanzanas</t>
  </si>
  <si>
    <t>Ayuntamiento de Jacarilla</t>
  </si>
  <si>
    <t>Ayuntamiento de Sella</t>
  </si>
  <si>
    <t>Ayuntamiento Callosa de Segura</t>
  </si>
  <si>
    <t>APSA</t>
  </si>
  <si>
    <t>Federación Autonómica de Asociaciones Gitanas de la Comunidad Valenciana (FAGA)</t>
  </si>
  <si>
    <t>Asociación de Esclerósis múltiple de Alicante (ADEMA)</t>
  </si>
  <si>
    <t>http://abierta.diputacionalicante.es/wp-content/uploads/ConveniosPROTYGESTERRITORIO/11-CONVENIO-MANCOMUNIDAD-VALL-DEL-POP.pdf</t>
  </si>
  <si>
    <t>http://abierta.diputacionalicante.es/wp-content/uploads/ConveniosPROTYGESTERRITORIO/12-CONVENIO-AYUNTAMIENTO-DE-SELLA.pdf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</si>
</sst>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3" fillId="0" borderId="0" xfId="1" applyFont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bierta.diputacionalicante.es/wp-content/uploads/ConveniosCULTURA/8-CONVENIO-ASSOC.-SANT-JORDI-DE-ALCOY.pdf" TargetMode="External"/><Relationship Id="rId13" Type="http://schemas.openxmlformats.org/officeDocument/2006/relationships/hyperlink" Target="http://abierta.diputacionalicante.es/wp-content/uploads/ConveniosCULTURA/6-CONVENIO-FUNDACION-DE-LA-COMUNIDAD-VALENCIANA-MARQ-2016.pdf" TargetMode="External"/><Relationship Id="rId18" Type="http://schemas.openxmlformats.org/officeDocument/2006/relationships/hyperlink" Target="http://abierta.diputacionalicante.es/wp-content/uploads/ConveniosPROTYGESTERRITORIO/8-CONVENIO-CONSORCIO-XARPOLAR.pdf" TargetMode="External"/><Relationship Id="rId26" Type="http://schemas.openxmlformats.org/officeDocument/2006/relationships/hyperlink" Target="http://abierta.diputacionalicante.es/wp-content/uploads/ConveniosPROTYGESTERRITORIO/5-CONVENIO-MANCOMUNIDAD-VALL-LAGUAR-Y-ORBA.pdf" TargetMode="External"/><Relationship Id="rId3" Type="http://schemas.openxmlformats.org/officeDocument/2006/relationships/hyperlink" Target="http://abierta.diputacionalicante.es/wp-content/uploads/ConveniosCULTURA/5-CONVENIO-AUDITORIO-DE-LA-DIPUTACION-DE-ALICANTE.pdf" TargetMode="External"/><Relationship Id="rId21" Type="http://schemas.openxmlformats.org/officeDocument/2006/relationships/hyperlink" Target="http://abierta.diputacionalicante.es/wp-content/uploads/ConveniosPROTYGESTERRITORIO/3-CONVENIO-CONSORCIO-MARINA.pdf" TargetMode="External"/><Relationship Id="rId34" Type="http://schemas.openxmlformats.org/officeDocument/2006/relationships/hyperlink" Target="http://abierta.diputacionalicante.es/wp-content/uploads/ConveniosPROTYGESTERRITORIO/11-CONVENIO-MANCOMUNIDAD-VALL-DEL-POP.pdf" TargetMode="External"/><Relationship Id="rId7" Type="http://schemas.openxmlformats.org/officeDocument/2006/relationships/hyperlink" Target="http://abierta.diputacionalicante.es/wp-content/uploads/ConveniosCULTURA/7-CONVENIO-ASOC.-CERAMOLOGIA-AGOST.pdf" TargetMode="External"/><Relationship Id="rId12" Type="http://schemas.openxmlformats.org/officeDocument/2006/relationships/hyperlink" Target="http://abierta.diputacionalicante.es/wp-content/uploads/ConveniosCULTURA/2-CONVENIO-ASOCIACION-DE-ARTISTAS-1.pdf" TargetMode="External"/><Relationship Id="rId17" Type="http://schemas.openxmlformats.org/officeDocument/2006/relationships/hyperlink" Target="http://abierta.diputacionalicante.es/wp-content/uploads/ConveniosPROTYGESTERRITORIO/1-CONVENIO-BIAR.pdf" TargetMode="External"/><Relationship Id="rId25" Type="http://schemas.openxmlformats.org/officeDocument/2006/relationships/hyperlink" Target="http://abierta.diputacionalicante.es/wp-content/uploads/ConveniosRRHH/1-CONVENIO-APSA.pdf" TargetMode="External"/><Relationship Id="rId33" Type="http://schemas.openxmlformats.org/officeDocument/2006/relationships/hyperlink" Target="http://abierta.diputacionalicante.es/wp-content/uploads/ConveniosCULTURA/14-CONVENIO-CENTRO-SINDONOLOGIA-Y-JUNTA-HERMANDADES-Y-COFRADIAS.pdf" TargetMode="External"/><Relationship Id="rId38" Type="http://schemas.openxmlformats.org/officeDocument/2006/relationships/comments" Target="../comments1.xml"/><Relationship Id="rId2" Type="http://schemas.openxmlformats.org/officeDocument/2006/relationships/hyperlink" Target="http://abierta.diputacionalicante.es/wp-content/uploads/ConveniosCULTURA/3-CONVENIO-AYUNTAMIENTO-DE-ALICANTE.pdf" TargetMode="External"/><Relationship Id="rId16" Type="http://schemas.openxmlformats.org/officeDocument/2006/relationships/hyperlink" Target="http://abierta.diputacionalicante.es/wp-content/uploads/ConveniosCICLOHIDRICO/1-CONVENIO-JORNADAS-AGUAS-MINERALES.pdf" TargetMode="External"/><Relationship Id="rId20" Type="http://schemas.openxmlformats.org/officeDocument/2006/relationships/hyperlink" Target="http://abierta.diputacionalicante.es/wp-content/uploads/ConveniosPROTYGESTERRITORIO/7-CONVENIO-SERVICIOS-SOCIALES-BENEIXAMA.pdf" TargetMode="External"/><Relationship Id="rId29" Type="http://schemas.openxmlformats.org/officeDocument/2006/relationships/hyperlink" Target="http://abierta.diputacionalicante.es/wp-content/uploads/ConveniosBIENESTARSOCIAL/3-CONVENIO-CARITAS.pdf" TargetMode="External"/><Relationship Id="rId1" Type="http://schemas.openxmlformats.org/officeDocument/2006/relationships/hyperlink" Target="http://abierta.diputacionalicante.es/wp-content/uploads/ConveniosCULTURA/1-CONVENIO-ATENEO-CIENTIFICO.pdf" TargetMode="External"/><Relationship Id="rId6" Type="http://schemas.openxmlformats.org/officeDocument/2006/relationships/hyperlink" Target="http://abierta.diputacionalicante.es/wp-content/uploads/ConveniosCULTURA/11-CONVENIO-ATENEO-DE-ALICANTE-PREMIO-NAL-DE-POESIA.pdf" TargetMode="External"/><Relationship Id="rId11" Type="http://schemas.openxmlformats.org/officeDocument/2006/relationships/hyperlink" Target="http://abierta.diputacionalicante.es/wp-content/uploads/ConveniosCULTURA/9-CONVENIO-ASOCIACION-DE-LIBREROS.pdf" TargetMode="External"/><Relationship Id="rId24" Type="http://schemas.openxmlformats.org/officeDocument/2006/relationships/hyperlink" Target="http://abierta.diputacionalicante.es/wp-content/uploads/ConveniosMUSEOARQ/1-CONVENIO-CALLOSA-DE-SEGURA.pdf" TargetMode="External"/><Relationship Id="rId32" Type="http://schemas.openxmlformats.org/officeDocument/2006/relationships/hyperlink" Target="http://abierta.diputacionalicante.es/wp-content/uploads/ConveniosPROTYGESTERRITORIO/4-CONVENIO-CONSORCIO-MILLLENA.pdf" TargetMode="External"/><Relationship Id="rId37" Type="http://schemas.openxmlformats.org/officeDocument/2006/relationships/vmlDrawing" Target="../drawings/vmlDrawing1.vml"/><Relationship Id="rId5" Type="http://schemas.openxmlformats.org/officeDocument/2006/relationships/hyperlink" Target="http://abierta.diputacionalicante.es/wp-content/uploads/ConveniosCULTURA/10-CONVENIO-FUNDACION-CIDARIS.pdf" TargetMode="External"/><Relationship Id="rId15" Type="http://schemas.openxmlformats.org/officeDocument/2006/relationships/hyperlink" Target="http://abierta.diputacionalicante.es/wp-content/uploads/ConveniosBIENESTARSOCIAL/1-COCEMFE-ALICANTE.pdf" TargetMode="External"/><Relationship Id="rId23" Type="http://schemas.openxmlformats.org/officeDocument/2006/relationships/hyperlink" Target="http://abierta.diputacionalicante.es/wp-content/uploads/ConveniosPROTYGESTERRITORIO/9-CONVENIO-JACARILLA.pdf" TargetMode="External"/><Relationship Id="rId28" Type="http://schemas.openxmlformats.org/officeDocument/2006/relationships/hyperlink" Target="http://abierta.diputacionalicante.es/wp-content/uploads/ConveniosHACIENDYADGRAL/1-CONVENIO-FESORD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abierta.diputacionalicante.es/wp-content/uploads/ConveniosCULTURA/13-CONVENIO-AYUNTAMIENTO-DE-MURLA.pdf" TargetMode="External"/><Relationship Id="rId19" Type="http://schemas.openxmlformats.org/officeDocument/2006/relationships/hyperlink" Target="http://abierta.diputacionalicante.es/wp-content/uploads/ConveniosPROTYGESTERRITORIO/2-CONVENIO-AIGUES.pdf" TargetMode="External"/><Relationship Id="rId31" Type="http://schemas.openxmlformats.org/officeDocument/2006/relationships/hyperlink" Target="http://abierta.diputacionalicante.es/wp-content/uploads/ConveniosBIENESTARSOCIAL/4-CONVENIO-FAGA-2016-CONVENIO.pdf" TargetMode="External"/><Relationship Id="rId4" Type="http://schemas.openxmlformats.org/officeDocument/2006/relationships/hyperlink" Target="http://abierta.diputacionalicante.es/wp-content/uploads/ConveniosCULTURA/12-CONVENIO-ASOC.-AMIGOS-MUSICA.pdf" TargetMode="External"/><Relationship Id="rId9" Type="http://schemas.openxmlformats.org/officeDocument/2006/relationships/hyperlink" Target="http://abierta.diputacionalicante.es/wp-content/uploads/ConveniosCULTURA/4-CONVENIO-PREMIO-AZORIN.pdf" TargetMode="External"/><Relationship Id="rId14" Type="http://schemas.openxmlformats.org/officeDocument/2006/relationships/hyperlink" Target="http://abierta.diputacionalicante.es/wp-content/uploads/ConveniosBIENESTARSOCIAL/6-CONVENIO-CASA-OBERTA.pdf" TargetMode="External"/><Relationship Id="rId22" Type="http://schemas.openxmlformats.org/officeDocument/2006/relationships/hyperlink" Target="http://abierta.diputacionalicante.es/wp-content/uploads/ConveniosPROTYGESTERRITORIO/10-CONVENIO-TORREMANZANAS.pdf" TargetMode="External"/><Relationship Id="rId27" Type="http://schemas.openxmlformats.org/officeDocument/2006/relationships/hyperlink" Target="http://abierta.diputacionalicante.es/wp-content/uploads/ConveniosPROTYGESTERRITORIO/6-CONVENIO-PENAGUILA.pdf" TargetMode="External"/><Relationship Id="rId30" Type="http://schemas.openxmlformats.org/officeDocument/2006/relationships/hyperlink" Target="http://abierta.diputacionalicante.es/wp-content/uploads/ConveniosBIENESTARSOCIAL/2-CONVENIO-ADEMA.pdf" TargetMode="External"/><Relationship Id="rId35" Type="http://schemas.openxmlformats.org/officeDocument/2006/relationships/hyperlink" Target="http://abierta.diputacionalicante.es/wp-content/uploads/ConveniosPROTYGESTERRITORIO/12-CONVENIO-AYUNTAMIENTO-DE-SEL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tabSelected="1" zoomScale="130" zoomScaleNormal="130" workbookViewId="0">
      <pane ySplit="1" topLeftCell="A5" activePane="bottomLeft" state="frozen"/>
      <selection pane="bottomLeft" activeCell="I34" sqref="I34"/>
    </sheetView>
  </sheetViews>
  <sheetFormatPr baseColWidth="10" defaultRowHeight="11.25" x14ac:dyDescent="0.2"/>
  <cols>
    <col min="1" max="1" width="11.5703125" style="5" bestFit="1" customWidth="1"/>
    <col min="2" max="2" width="20.42578125" style="5" customWidth="1"/>
    <col min="3" max="3" width="18.85546875" style="5" customWidth="1"/>
    <col min="4" max="4" width="11.42578125" style="5" customWidth="1"/>
    <col min="5" max="5" width="11.85546875" style="5" bestFit="1" customWidth="1"/>
    <col min="6" max="6" width="14" style="5" customWidth="1"/>
    <col min="7" max="8" width="10.140625" style="5" customWidth="1"/>
    <col min="9" max="9" width="9" style="5" customWidth="1"/>
    <col min="10" max="10" width="20.42578125" style="5" bestFit="1" customWidth="1"/>
    <col min="11" max="16384" width="11.42578125" style="5"/>
  </cols>
  <sheetData>
    <row r="1" spans="1:10" s="1" customFormat="1" ht="42" thickBot="1" x14ac:dyDescent="0.25">
      <c r="A1" s="9" t="s">
        <v>0</v>
      </c>
      <c r="B1" s="10" t="s">
        <v>1</v>
      </c>
      <c r="C1" s="10" t="s">
        <v>116</v>
      </c>
      <c r="D1" s="10" t="s">
        <v>2</v>
      </c>
      <c r="E1" s="10" t="s">
        <v>3</v>
      </c>
      <c r="F1" s="10" t="s">
        <v>4</v>
      </c>
      <c r="G1" s="11" t="s">
        <v>41</v>
      </c>
      <c r="H1" s="11" t="s">
        <v>42</v>
      </c>
      <c r="I1" s="10" t="s">
        <v>5</v>
      </c>
      <c r="J1" s="10" t="s">
        <v>6</v>
      </c>
    </row>
    <row r="2" spans="1:10" ht="141" customHeight="1" x14ac:dyDescent="0.2">
      <c r="A2" s="2">
        <v>42495</v>
      </c>
      <c r="B2" s="3" t="s">
        <v>36</v>
      </c>
      <c r="C2" s="3" t="s">
        <v>118</v>
      </c>
      <c r="D2" s="3" t="s">
        <v>13</v>
      </c>
      <c r="E2" s="4" t="s">
        <v>7</v>
      </c>
      <c r="F2" s="3" t="s">
        <v>8</v>
      </c>
      <c r="G2" s="6">
        <v>10000</v>
      </c>
      <c r="H2" s="6">
        <v>0</v>
      </c>
      <c r="I2" s="3" t="s">
        <v>12</v>
      </c>
      <c r="J2" s="8" t="s">
        <v>69</v>
      </c>
    </row>
    <row r="3" spans="1:10" ht="141" customHeight="1" x14ac:dyDescent="0.2">
      <c r="A3" s="2">
        <v>42479</v>
      </c>
      <c r="B3" s="3" t="s">
        <v>37</v>
      </c>
      <c r="C3" s="3" t="s">
        <v>149</v>
      </c>
      <c r="D3" s="3" t="s">
        <v>13</v>
      </c>
      <c r="E3" s="4" t="s">
        <v>7</v>
      </c>
      <c r="F3" s="3" t="s">
        <v>8</v>
      </c>
      <c r="G3" s="6">
        <v>25000</v>
      </c>
      <c r="H3" s="6">
        <v>0</v>
      </c>
      <c r="I3" s="7" t="s">
        <v>14</v>
      </c>
      <c r="J3" s="8" t="s">
        <v>70</v>
      </c>
    </row>
    <row r="4" spans="1:10" ht="141" customHeight="1" x14ac:dyDescent="0.2">
      <c r="A4" s="2">
        <v>42468</v>
      </c>
      <c r="B4" s="3" t="s">
        <v>38</v>
      </c>
      <c r="C4" s="3" t="s">
        <v>148</v>
      </c>
      <c r="D4" s="4" t="s">
        <v>13</v>
      </c>
      <c r="E4" s="4" t="s">
        <v>7</v>
      </c>
      <c r="F4" s="3" t="s">
        <v>8</v>
      </c>
      <c r="G4" s="6">
        <v>40000</v>
      </c>
      <c r="H4" s="6">
        <v>0</v>
      </c>
      <c r="I4" s="3" t="s">
        <v>14</v>
      </c>
      <c r="J4" s="8" t="s">
        <v>71</v>
      </c>
    </row>
    <row r="5" spans="1:10" ht="191.25" customHeight="1" x14ac:dyDescent="0.2">
      <c r="A5" s="2">
        <v>42464</v>
      </c>
      <c r="B5" s="3" t="s">
        <v>103</v>
      </c>
      <c r="C5" s="3" t="s">
        <v>117</v>
      </c>
      <c r="D5" s="4" t="s">
        <v>13</v>
      </c>
      <c r="E5" s="4" t="s">
        <v>7</v>
      </c>
      <c r="F5" s="3" t="s">
        <v>8</v>
      </c>
      <c r="G5" s="6">
        <v>31000</v>
      </c>
      <c r="H5" s="6">
        <v>0</v>
      </c>
      <c r="I5" s="3" t="s">
        <v>17</v>
      </c>
      <c r="J5" s="8" t="s">
        <v>72</v>
      </c>
    </row>
    <row r="6" spans="1:10" ht="172.5" customHeight="1" x14ac:dyDescent="0.2">
      <c r="A6" s="2">
        <v>42460</v>
      </c>
      <c r="B6" s="3" t="s">
        <v>39</v>
      </c>
      <c r="C6" s="3" t="s">
        <v>115</v>
      </c>
      <c r="D6" s="4" t="s">
        <v>13</v>
      </c>
      <c r="E6" s="4" t="s">
        <v>7</v>
      </c>
      <c r="F6" s="3" t="s">
        <v>8</v>
      </c>
      <c r="G6" s="6">
        <v>15000</v>
      </c>
      <c r="H6" s="6">
        <v>0</v>
      </c>
      <c r="I6" s="3" t="s">
        <v>16</v>
      </c>
      <c r="J6" s="8" t="s">
        <v>73</v>
      </c>
    </row>
    <row r="7" spans="1:10" ht="148.5" customHeight="1" x14ac:dyDescent="0.2">
      <c r="A7" s="2">
        <v>42432</v>
      </c>
      <c r="B7" s="3" t="s">
        <v>40</v>
      </c>
      <c r="C7" s="3" t="s">
        <v>119</v>
      </c>
      <c r="D7" s="3" t="s">
        <v>13</v>
      </c>
      <c r="E7" s="4" t="s">
        <v>10</v>
      </c>
      <c r="F7" s="3" t="s">
        <v>9</v>
      </c>
      <c r="G7" s="6">
        <v>4000</v>
      </c>
      <c r="H7" s="6">
        <v>21000</v>
      </c>
      <c r="I7" s="3" t="s">
        <v>11</v>
      </c>
      <c r="J7" s="8" t="s">
        <v>74</v>
      </c>
    </row>
    <row r="8" spans="1:10" ht="147" customHeight="1" x14ac:dyDescent="0.2">
      <c r="A8" s="2">
        <v>42515</v>
      </c>
      <c r="B8" s="3" t="s">
        <v>43</v>
      </c>
      <c r="C8" s="3" t="s">
        <v>132</v>
      </c>
      <c r="D8" s="4" t="s">
        <v>13</v>
      </c>
      <c r="E8" s="4" t="s">
        <v>29</v>
      </c>
      <c r="F8" s="3" t="s">
        <v>28</v>
      </c>
      <c r="G8" s="6">
        <v>4400</v>
      </c>
      <c r="H8" s="6">
        <v>0</v>
      </c>
      <c r="I8" s="3" t="s">
        <v>44</v>
      </c>
      <c r="J8" s="8" t="s">
        <v>75</v>
      </c>
    </row>
    <row r="9" spans="1:10" ht="120.75" customHeight="1" x14ac:dyDescent="0.2">
      <c r="A9" s="2">
        <v>42508</v>
      </c>
      <c r="B9" s="3" t="s">
        <v>45</v>
      </c>
      <c r="C9" s="3" t="s">
        <v>131</v>
      </c>
      <c r="D9" s="4" t="s">
        <v>13</v>
      </c>
      <c r="E9" s="4" t="s">
        <v>29</v>
      </c>
      <c r="F9" s="3" t="s">
        <v>28</v>
      </c>
      <c r="G9" s="6">
        <v>15000</v>
      </c>
      <c r="H9" s="6">
        <v>29265.72</v>
      </c>
      <c r="I9" s="3" t="s">
        <v>34</v>
      </c>
      <c r="J9" s="8" t="s">
        <v>76</v>
      </c>
    </row>
    <row r="10" spans="1:10" ht="207.75" customHeight="1" x14ac:dyDescent="0.2">
      <c r="A10" s="2">
        <v>42496</v>
      </c>
      <c r="B10" s="3" t="s">
        <v>46</v>
      </c>
      <c r="C10" s="3" t="s">
        <v>129</v>
      </c>
      <c r="D10" s="4" t="s">
        <v>13</v>
      </c>
      <c r="E10" s="4" t="s">
        <v>29</v>
      </c>
      <c r="F10" s="3" t="s">
        <v>28</v>
      </c>
      <c r="G10" s="6">
        <v>5000</v>
      </c>
      <c r="H10" s="6">
        <v>0</v>
      </c>
      <c r="I10" s="3" t="s">
        <v>44</v>
      </c>
      <c r="J10" s="8" t="s">
        <v>78</v>
      </c>
    </row>
    <row r="11" spans="1:10" ht="120.75" customHeight="1" x14ac:dyDescent="0.2">
      <c r="A11" s="2">
        <v>42489</v>
      </c>
      <c r="B11" s="3" t="s">
        <v>47</v>
      </c>
      <c r="C11" s="3" t="s">
        <v>128</v>
      </c>
      <c r="D11" s="4" t="s">
        <v>13</v>
      </c>
      <c r="E11" s="4" t="s">
        <v>29</v>
      </c>
      <c r="F11" s="3" t="s">
        <v>28</v>
      </c>
      <c r="G11" s="6">
        <v>6000</v>
      </c>
      <c r="H11" s="6">
        <v>0</v>
      </c>
      <c r="I11" s="3" t="s">
        <v>44</v>
      </c>
      <c r="J11" s="8" t="s">
        <v>79</v>
      </c>
    </row>
    <row r="12" spans="1:10" ht="78.75" x14ac:dyDescent="0.2">
      <c r="A12" s="2">
        <v>42489</v>
      </c>
      <c r="B12" s="3" t="s">
        <v>48</v>
      </c>
      <c r="C12" s="3" t="s">
        <v>122</v>
      </c>
      <c r="D12" s="4" t="s">
        <v>13</v>
      </c>
      <c r="E12" s="4" t="s">
        <v>29</v>
      </c>
      <c r="F12" s="3" t="s">
        <v>28</v>
      </c>
      <c r="G12" s="6">
        <v>7919</v>
      </c>
      <c r="H12" s="6">
        <v>0</v>
      </c>
      <c r="I12" s="3" t="s">
        <v>44</v>
      </c>
      <c r="J12" s="8" t="s">
        <v>80</v>
      </c>
    </row>
    <row r="13" spans="1:10" ht="158.25" customHeight="1" x14ac:dyDescent="0.2">
      <c r="A13" s="2">
        <v>42465</v>
      </c>
      <c r="B13" s="3" t="s">
        <v>106</v>
      </c>
      <c r="C13" s="3" t="s">
        <v>127</v>
      </c>
      <c r="D13" s="4" t="s">
        <v>13</v>
      </c>
      <c r="E13" s="4" t="s">
        <v>29</v>
      </c>
      <c r="F13" s="3" t="s">
        <v>28</v>
      </c>
      <c r="G13" s="6">
        <v>9000</v>
      </c>
      <c r="H13" s="6">
        <v>2556</v>
      </c>
      <c r="I13" s="3" t="s">
        <v>44</v>
      </c>
      <c r="J13" s="8" t="s">
        <v>81</v>
      </c>
    </row>
    <row r="14" spans="1:10" ht="137.25" customHeight="1" x14ac:dyDescent="0.2">
      <c r="A14" s="2">
        <v>42452</v>
      </c>
      <c r="B14" s="3" t="s">
        <v>49</v>
      </c>
      <c r="C14" s="3" t="s">
        <v>126</v>
      </c>
      <c r="D14" s="4" t="s">
        <v>13</v>
      </c>
      <c r="E14" s="4" t="s">
        <v>29</v>
      </c>
      <c r="F14" s="3" t="s">
        <v>28</v>
      </c>
      <c r="G14" s="6">
        <v>3000</v>
      </c>
      <c r="H14" s="6">
        <v>0</v>
      </c>
      <c r="I14" s="3" t="s">
        <v>44</v>
      </c>
      <c r="J14" s="8" t="s">
        <v>82</v>
      </c>
    </row>
    <row r="15" spans="1:10" ht="132.75" customHeight="1" x14ac:dyDescent="0.2">
      <c r="A15" s="2">
        <v>42444</v>
      </c>
      <c r="B15" s="3" t="s">
        <v>50</v>
      </c>
      <c r="C15" s="3" t="s">
        <v>125</v>
      </c>
      <c r="D15" s="4" t="s">
        <v>13</v>
      </c>
      <c r="E15" s="4" t="s">
        <v>29</v>
      </c>
      <c r="F15" s="3" t="s">
        <v>35</v>
      </c>
      <c r="G15" s="6">
        <v>2385000</v>
      </c>
      <c r="H15" s="6">
        <v>0</v>
      </c>
      <c r="I15" s="3" t="s">
        <v>51</v>
      </c>
      <c r="J15" s="8" t="s">
        <v>83</v>
      </c>
    </row>
    <row r="16" spans="1:10" ht="98.25" customHeight="1" x14ac:dyDescent="0.2">
      <c r="A16" s="2">
        <v>42443</v>
      </c>
      <c r="B16" s="3" t="s">
        <v>52</v>
      </c>
      <c r="C16" s="3" t="s">
        <v>124</v>
      </c>
      <c r="D16" s="4" t="s">
        <v>13</v>
      </c>
      <c r="E16" s="4" t="s">
        <v>29</v>
      </c>
      <c r="F16" s="3" t="s">
        <v>28</v>
      </c>
      <c r="G16" s="6">
        <v>7200</v>
      </c>
      <c r="H16" s="6">
        <v>0</v>
      </c>
      <c r="I16" s="3" t="s">
        <v>30</v>
      </c>
      <c r="J16" s="8" t="s">
        <v>108</v>
      </c>
    </row>
    <row r="17" spans="1:10" ht="102" customHeight="1" x14ac:dyDescent="0.2">
      <c r="A17" s="2">
        <v>42438</v>
      </c>
      <c r="B17" s="3" t="s">
        <v>53</v>
      </c>
      <c r="C17" s="3" t="s">
        <v>123</v>
      </c>
      <c r="D17" s="4" t="s">
        <v>13</v>
      </c>
      <c r="E17" s="4" t="s">
        <v>29</v>
      </c>
      <c r="F17" s="3" t="s">
        <v>35</v>
      </c>
      <c r="G17" s="6">
        <v>2428400</v>
      </c>
      <c r="H17" s="6">
        <v>0</v>
      </c>
      <c r="I17" s="3" t="s">
        <v>33</v>
      </c>
      <c r="J17" s="8" t="s">
        <v>84</v>
      </c>
    </row>
    <row r="18" spans="1:10" ht="126" customHeight="1" x14ac:dyDescent="0.2">
      <c r="A18" s="2">
        <v>42436</v>
      </c>
      <c r="B18" s="3" t="s">
        <v>109</v>
      </c>
      <c r="C18" s="3" t="s">
        <v>122</v>
      </c>
      <c r="D18" s="4" t="s">
        <v>13</v>
      </c>
      <c r="E18" s="4" t="s">
        <v>29</v>
      </c>
      <c r="F18" s="3" t="s">
        <v>28</v>
      </c>
      <c r="G18" s="6">
        <v>9000</v>
      </c>
      <c r="H18" s="6">
        <v>0</v>
      </c>
      <c r="I18" s="3" t="s">
        <v>30</v>
      </c>
      <c r="J18" s="8" t="s">
        <v>85</v>
      </c>
    </row>
    <row r="19" spans="1:10" ht="127.5" customHeight="1" x14ac:dyDescent="0.2">
      <c r="A19" s="2">
        <v>42422</v>
      </c>
      <c r="B19" s="3" t="s">
        <v>54</v>
      </c>
      <c r="C19" s="3" t="s">
        <v>121</v>
      </c>
      <c r="D19" s="4" t="s">
        <v>13</v>
      </c>
      <c r="E19" s="4" t="s">
        <v>29</v>
      </c>
      <c r="F19" s="3" t="s">
        <v>68</v>
      </c>
      <c r="G19" s="6">
        <v>160000</v>
      </c>
      <c r="H19" s="6">
        <v>160000</v>
      </c>
      <c r="I19" s="3" t="s">
        <v>31</v>
      </c>
      <c r="J19" s="8" t="s">
        <v>86</v>
      </c>
    </row>
    <row r="20" spans="1:10" ht="153.75" customHeight="1" x14ac:dyDescent="0.2">
      <c r="A20" s="2">
        <v>42419</v>
      </c>
      <c r="B20" s="3" t="s">
        <v>110</v>
      </c>
      <c r="C20" s="3" t="s">
        <v>120</v>
      </c>
      <c r="D20" s="4" t="s">
        <v>13</v>
      </c>
      <c r="E20" s="4" t="s">
        <v>29</v>
      </c>
      <c r="F20" s="3" t="s">
        <v>28</v>
      </c>
      <c r="G20" s="6">
        <v>5500</v>
      </c>
      <c r="H20" s="6">
        <v>0</v>
      </c>
      <c r="I20" s="3" t="s">
        <v>111</v>
      </c>
      <c r="J20" s="8" t="s">
        <v>112</v>
      </c>
    </row>
    <row r="21" spans="1:10" ht="146.25" customHeight="1" x14ac:dyDescent="0.2">
      <c r="A21" s="2">
        <v>42131</v>
      </c>
      <c r="B21" s="3" t="s">
        <v>107</v>
      </c>
      <c r="C21" s="3" t="s">
        <v>130</v>
      </c>
      <c r="D21" s="4" t="s">
        <v>13</v>
      </c>
      <c r="E21" s="4" t="s">
        <v>29</v>
      </c>
      <c r="F21" s="3" t="s">
        <v>104</v>
      </c>
      <c r="G21" s="6"/>
      <c r="H21" s="6"/>
      <c r="I21" s="3" t="s">
        <v>32</v>
      </c>
      <c r="J21" s="8" t="s">
        <v>77</v>
      </c>
    </row>
    <row r="22" spans="1:10" ht="106.5" customHeight="1" x14ac:dyDescent="0.2">
      <c r="A22" s="2">
        <v>42492</v>
      </c>
      <c r="B22" s="3" t="s">
        <v>55</v>
      </c>
      <c r="C22" s="3" t="s">
        <v>133</v>
      </c>
      <c r="D22" s="4" t="s">
        <v>13</v>
      </c>
      <c r="E22" s="3" t="s">
        <v>21</v>
      </c>
      <c r="F22" s="3" t="s">
        <v>19</v>
      </c>
      <c r="G22" s="6">
        <v>9000</v>
      </c>
      <c r="H22" s="6">
        <v>0</v>
      </c>
      <c r="I22" s="3" t="s">
        <v>20</v>
      </c>
      <c r="J22" s="8" t="s">
        <v>87</v>
      </c>
    </row>
    <row r="23" spans="1:10" ht="118.5" customHeight="1" x14ac:dyDescent="0.2">
      <c r="A23" s="2">
        <v>42513</v>
      </c>
      <c r="B23" s="3" t="s">
        <v>114</v>
      </c>
      <c r="C23" s="3" t="s">
        <v>145</v>
      </c>
      <c r="D23" s="4" t="s">
        <v>56</v>
      </c>
      <c r="E23" s="3" t="s">
        <v>26</v>
      </c>
      <c r="F23" s="3" t="s">
        <v>27</v>
      </c>
      <c r="G23" s="6">
        <v>9090</v>
      </c>
      <c r="H23" s="6">
        <v>0</v>
      </c>
      <c r="I23" s="3" t="s">
        <v>15</v>
      </c>
      <c r="J23" s="8" t="s">
        <v>151</v>
      </c>
    </row>
    <row r="24" spans="1:10" ht="122.25" customHeight="1" x14ac:dyDescent="0.2">
      <c r="A24" s="2">
        <v>42508</v>
      </c>
      <c r="B24" s="3" t="s">
        <v>100</v>
      </c>
      <c r="C24" s="3" t="s">
        <v>144</v>
      </c>
      <c r="D24" s="4" t="s">
        <v>56</v>
      </c>
      <c r="E24" s="4" t="s">
        <v>26</v>
      </c>
      <c r="F24" s="3" t="s">
        <v>27</v>
      </c>
      <c r="G24" s="6">
        <v>55000</v>
      </c>
      <c r="H24" s="6">
        <v>0</v>
      </c>
      <c r="I24" s="3" t="s">
        <v>101</v>
      </c>
      <c r="J24" s="8" t="s">
        <v>102</v>
      </c>
    </row>
    <row r="25" spans="1:10" ht="96.75" customHeight="1" x14ac:dyDescent="0.2">
      <c r="A25" s="2">
        <v>42495</v>
      </c>
      <c r="B25" s="3" t="s">
        <v>98</v>
      </c>
      <c r="C25" s="3" t="s">
        <v>143</v>
      </c>
      <c r="D25" s="4" t="s">
        <v>56</v>
      </c>
      <c r="E25" s="4" t="s">
        <v>26</v>
      </c>
      <c r="F25" s="3" t="s">
        <v>27</v>
      </c>
      <c r="G25" s="6">
        <v>12076</v>
      </c>
      <c r="H25" s="6">
        <f>12600-G25</f>
        <v>524</v>
      </c>
      <c r="I25" s="3" t="s">
        <v>15</v>
      </c>
      <c r="J25" s="8" t="s">
        <v>99</v>
      </c>
    </row>
    <row r="26" spans="1:10" ht="88.5" customHeight="1" x14ac:dyDescent="0.2">
      <c r="A26" s="2">
        <v>42494</v>
      </c>
      <c r="B26" s="3" t="s">
        <v>57</v>
      </c>
      <c r="C26" s="3" t="s">
        <v>141</v>
      </c>
      <c r="D26" s="3" t="s">
        <v>56</v>
      </c>
      <c r="E26" s="4" t="s">
        <v>26</v>
      </c>
      <c r="F26" s="3" t="s">
        <v>27</v>
      </c>
      <c r="G26" s="6">
        <v>4000</v>
      </c>
      <c r="H26" s="6">
        <v>0</v>
      </c>
      <c r="I26" s="3" t="s">
        <v>15</v>
      </c>
      <c r="J26" s="8" t="s">
        <v>88</v>
      </c>
    </row>
    <row r="27" spans="1:10" ht="130.5" customHeight="1" x14ac:dyDescent="0.2">
      <c r="A27" s="2">
        <v>42494</v>
      </c>
      <c r="B27" s="3" t="s">
        <v>113</v>
      </c>
      <c r="C27" s="3" t="s">
        <v>142</v>
      </c>
      <c r="D27" s="3" t="s">
        <v>56</v>
      </c>
      <c r="E27" s="4" t="s">
        <v>26</v>
      </c>
      <c r="F27" s="3" t="s">
        <v>27</v>
      </c>
      <c r="G27" s="6">
        <v>111985</v>
      </c>
      <c r="H27" s="6">
        <f>450000-G27</f>
        <v>338015</v>
      </c>
      <c r="I27" s="3" t="s">
        <v>15</v>
      </c>
      <c r="J27" s="8" t="s">
        <v>150</v>
      </c>
    </row>
    <row r="28" spans="1:10" ht="129" customHeight="1" x14ac:dyDescent="0.2">
      <c r="A28" s="2">
        <v>42489</v>
      </c>
      <c r="B28" s="3" t="s">
        <v>58</v>
      </c>
      <c r="C28" s="3" t="s">
        <v>140</v>
      </c>
      <c r="D28" s="3" t="s">
        <v>56</v>
      </c>
      <c r="E28" s="4" t="s">
        <v>26</v>
      </c>
      <c r="F28" s="3" t="s">
        <v>27</v>
      </c>
      <c r="G28" s="6">
        <v>30542</v>
      </c>
      <c r="H28" s="6">
        <v>111458</v>
      </c>
      <c r="I28" s="3" t="s">
        <v>15</v>
      </c>
      <c r="J28" s="8" t="s">
        <v>89</v>
      </c>
    </row>
    <row r="29" spans="1:10" ht="90.75" customHeight="1" x14ac:dyDescent="0.2">
      <c r="A29" s="2">
        <v>42487</v>
      </c>
      <c r="B29" s="3" t="s">
        <v>59</v>
      </c>
      <c r="C29" s="3" t="s">
        <v>139</v>
      </c>
      <c r="D29" s="4" t="s">
        <v>56</v>
      </c>
      <c r="E29" s="4" t="s">
        <v>26</v>
      </c>
      <c r="F29" s="3" t="s">
        <v>27</v>
      </c>
      <c r="G29" s="6">
        <v>57552</v>
      </c>
      <c r="H29" s="6">
        <f>127020.8-G29</f>
        <v>69468.800000000003</v>
      </c>
      <c r="I29" s="3" t="s">
        <v>15</v>
      </c>
      <c r="J29" s="8" t="s">
        <v>90</v>
      </c>
    </row>
    <row r="30" spans="1:10" ht="112.5" customHeight="1" x14ac:dyDescent="0.2">
      <c r="A30" s="2">
        <v>42485</v>
      </c>
      <c r="B30" s="3" t="s">
        <v>60</v>
      </c>
      <c r="C30" s="3" t="s">
        <v>136</v>
      </c>
      <c r="D30" s="4" t="s">
        <v>56</v>
      </c>
      <c r="E30" s="4" t="s">
        <v>26</v>
      </c>
      <c r="F30" s="3" t="s">
        <v>27</v>
      </c>
      <c r="G30" s="6">
        <v>50000</v>
      </c>
      <c r="H30" s="6">
        <f>190315.07-G30</f>
        <v>140315.07</v>
      </c>
      <c r="I30" s="3" t="s">
        <v>15</v>
      </c>
      <c r="J30" s="8" t="s">
        <v>91</v>
      </c>
    </row>
    <row r="31" spans="1:10" ht="112.5" customHeight="1" x14ac:dyDescent="0.2">
      <c r="A31" s="2">
        <v>42482</v>
      </c>
      <c r="B31" s="3" t="s">
        <v>61</v>
      </c>
      <c r="C31" s="3" t="s">
        <v>135</v>
      </c>
      <c r="D31" s="4" t="s">
        <v>56</v>
      </c>
      <c r="E31" s="4" t="s">
        <v>26</v>
      </c>
      <c r="F31" s="3" t="s">
        <v>27</v>
      </c>
      <c r="G31" s="6">
        <v>13461</v>
      </c>
      <c r="H31" s="6">
        <f>14000-G31</f>
        <v>539</v>
      </c>
      <c r="I31" s="3" t="s">
        <v>15</v>
      </c>
      <c r="J31" s="8" t="s">
        <v>92</v>
      </c>
    </row>
    <row r="32" spans="1:10" ht="120.75" customHeight="1" x14ac:dyDescent="0.2">
      <c r="A32" s="2">
        <v>42465</v>
      </c>
      <c r="B32" s="3" t="s">
        <v>62</v>
      </c>
      <c r="C32" s="3" t="s">
        <v>138</v>
      </c>
      <c r="D32" s="4" t="s">
        <v>56</v>
      </c>
      <c r="E32" s="4" t="s">
        <v>26</v>
      </c>
      <c r="F32" s="3" t="s">
        <v>27</v>
      </c>
      <c r="G32" s="6">
        <v>203609</v>
      </c>
      <c r="H32" s="6">
        <f>619500-G32</f>
        <v>415891</v>
      </c>
      <c r="I32" s="3" t="s">
        <v>15</v>
      </c>
      <c r="J32" s="8" t="s">
        <v>93</v>
      </c>
    </row>
    <row r="33" spans="1:10" ht="90" customHeight="1" x14ac:dyDescent="0.2">
      <c r="A33" s="2">
        <v>42460</v>
      </c>
      <c r="B33" s="3" t="s">
        <v>63</v>
      </c>
      <c r="C33" s="3" t="s">
        <v>134</v>
      </c>
      <c r="D33" s="4" t="s">
        <v>56</v>
      </c>
      <c r="E33" s="4" t="s">
        <v>26</v>
      </c>
      <c r="F33" s="3" t="s">
        <v>27</v>
      </c>
      <c r="G33" s="6">
        <v>55000</v>
      </c>
      <c r="H33" s="6">
        <v>0</v>
      </c>
      <c r="I33" s="3" t="s">
        <v>15</v>
      </c>
      <c r="J33" s="8" t="s">
        <v>94</v>
      </c>
    </row>
    <row r="34" spans="1:10" ht="141" customHeight="1" x14ac:dyDescent="0.2">
      <c r="A34" s="2">
        <v>42460</v>
      </c>
      <c r="B34" s="3" t="s">
        <v>64</v>
      </c>
      <c r="C34" s="3" t="s">
        <v>137</v>
      </c>
      <c r="D34" s="4" t="s">
        <v>56</v>
      </c>
      <c r="E34" s="4" t="s">
        <v>26</v>
      </c>
      <c r="F34" s="3" t="s">
        <v>27</v>
      </c>
      <c r="G34" s="6">
        <v>6000</v>
      </c>
      <c r="H34" s="6">
        <v>0</v>
      </c>
      <c r="I34" s="3" t="s">
        <v>65</v>
      </c>
      <c r="J34" s="8" t="s">
        <v>95</v>
      </c>
    </row>
    <row r="35" spans="1:10" ht="141" customHeight="1" x14ac:dyDescent="0.2">
      <c r="A35" s="2">
        <v>42506</v>
      </c>
      <c r="B35" s="3" t="s">
        <v>66</v>
      </c>
      <c r="C35" s="3" t="s">
        <v>146</v>
      </c>
      <c r="D35" s="4" t="s">
        <v>13</v>
      </c>
      <c r="E35" s="3" t="s">
        <v>24</v>
      </c>
      <c r="F35" s="3" t="s">
        <v>23</v>
      </c>
      <c r="G35" s="6">
        <v>18800</v>
      </c>
      <c r="H35" s="6">
        <v>0</v>
      </c>
      <c r="I35" s="3" t="s">
        <v>25</v>
      </c>
      <c r="J35" s="8" t="s">
        <v>96</v>
      </c>
    </row>
    <row r="36" spans="1:10" ht="226.5" customHeight="1" x14ac:dyDescent="0.2">
      <c r="A36" s="2">
        <v>41883</v>
      </c>
      <c r="B36" s="3" t="s">
        <v>67</v>
      </c>
      <c r="C36" s="3" t="s">
        <v>147</v>
      </c>
      <c r="D36" s="4" t="s">
        <v>13</v>
      </c>
      <c r="E36" s="4" t="s">
        <v>18</v>
      </c>
      <c r="F36" s="3" t="s">
        <v>22</v>
      </c>
      <c r="G36" s="6">
        <v>15000</v>
      </c>
      <c r="H36" s="6">
        <f>17997-15000</f>
        <v>2997</v>
      </c>
      <c r="I36" s="3" t="s">
        <v>105</v>
      </c>
      <c r="J36" s="8" t="s">
        <v>97</v>
      </c>
    </row>
  </sheetData>
  <sortState ref="A2:J36">
    <sortCondition ref="E2:E36"/>
    <sortCondition descending="1" ref="A2:A36"/>
  </sortState>
  <hyperlinks>
    <hyperlink ref="J18" r:id="rId1"/>
    <hyperlink ref="J19" r:id="rId2"/>
    <hyperlink ref="J15" r:id="rId3"/>
    <hyperlink ref="J13" r:id="rId4"/>
    <hyperlink ref="J11" r:id="rId5"/>
    <hyperlink ref="J12" r:id="rId6"/>
    <hyperlink ref="J14" r:id="rId7"/>
    <hyperlink ref="J10" r:id="rId8"/>
    <hyperlink ref="J21" r:id="rId9"/>
    <hyperlink ref="J9" r:id="rId10"/>
    <hyperlink ref="J8" r:id="rId11"/>
    <hyperlink ref="J16" r:id="rId12"/>
    <hyperlink ref="J17" r:id="rId13"/>
    <hyperlink ref="J6" r:id="rId14"/>
    <hyperlink ref="J5" r:id="rId15"/>
    <hyperlink ref="J7" r:id="rId16"/>
    <hyperlink ref="J34" r:id="rId17"/>
    <hyperlink ref="J32" r:id="rId18"/>
    <hyperlink ref="J31" r:id="rId19"/>
    <hyperlink ref="J29" r:id="rId20"/>
    <hyperlink ref="J28" r:id="rId21"/>
    <hyperlink ref="J25" r:id="rId22"/>
    <hyperlink ref="J24" r:id="rId23"/>
    <hyperlink ref="J35" r:id="rId24"/>
    <hyperlink ref="J36" r:id="rId25"/>
    <hyperlink ref="J30" r:id="rId26"/>
    <hyperlink ref="J33" r:id="rId27"/>
    <hyperlink ref="J22" r:id="rId28"/>
    <hyperlink ref="J2" r:id="rId29"/>
    <hyperlink ref="J3" r:id="rId30"/>
    <hyperlink ref="J4" r:id="rId31"/>
    <hyperlink ref="J26" r:id="rId32"/>
    <hyperlink ref="J20" r:id="rId33"/>
    <hyperlink ref="J27" r:id="rId34"/>
    <hyperlink ref="J23" r:id="rId35"/>
  </hyperlinks>
  <pageMargins left="0" right="0" top="0.74803149606299213" bottom="0.74803149606299213" header="0.31496062992125984" footer="0.31496062992125984"/>
  <pageSetup paperSize="9" orientation="landscape" r:id="rId36"/>
  <legacy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G15" sqref="G15"/>
    </sheetView>
  </sheetViews>
  <sheetFormatPr baseColWidth="10" defaultRowHeight="15" x14ac:dyDescent="0.25"/>
  <sheetData>
    <row r="1" spans="1:3" x14ac:dyDescent="0.25">
      <c r="A1" s="2"/>
      <c r="B1" s="3"/>
      <c r="C1" s="3"/>
    </row>
    <row r="2" spans="1:3" x14ac:dyDescent="0.25">
      <c r="A2" s="2"/>
      <c r="B2" s="3"/>
      <c r="C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Diputación de Alicante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jtorregt</dc:creator>
  <cp:lastModifiedBy>jtorregt</cp:lastModifiedBy>
  <cp:lastPrinted>2016-06-27T11:31:48Z</cp:lastPrinted>
  <dcterms:created xsi:type="dcterms:W3CDTF">2016-06-01T05:43:25Z</dcterms:created>
  <dcterms:modified xsi:type="dcterms:W3CDTF">2016-06-28T07:00:34Z</dcterms:modified>
</cp:coreProperties>
</file>