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ECON PRESUP Y ESTADIST\COSTES CAMPAÑAS PUBLICIDAD\PUBLICADO\"/>
    </mc:Choice>
  </mc:AlternateContent>
  <bookViews>
    <workbookView xWindow="-120" yWindow="-120" windowWidth="29040" windowHeight="15840"/>
  </bookViews>
  <sheets>
    <sheet name="COSTE CAMPAÑ PUBLICITARIAS" sheetId="1" r:id="rId1"/>
  </sheets>
  <definedNames>
    <definedName name="_xlnm.Print_Titles" localSheetId="0">'COSTE CAMPAÑ PUBLICITARIAS'!$1:$4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L49" i="1"/>
  <c r="K49" i="1"/>
  <c r="E47" i="1"/>
</calcChain>
</file>

<file path=xl/sharedStrings.xml><?xml version="1.0" encoding="utf-8"?>
<sst xmlns="http://schemas.openxmlformats.org/spreadsheetml/2006/main" count="106" uniqueCount="72">
  <si>
    <t>CAMPAÑA</t>
  </si>
  <si>
    <t>ON LINE</t>
  </si>
  <si>
    <t>PRENSA</t>
  </si>
  <si>
    <t>RADIO</t>
  </si>
  <si>
    <t>REDES SOCIALES</t>
  </si>
  <si>
    <t>REVISTAS</t>
  </si>
  <si>
    <t>TELEVISIÓN</t>
  </si>
  <si>
    <t>Total</t>
  </si>
  <si>
    <t>CREATIVIDADES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</si>
  <si>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Gabinete de Comunicación</t>
    </r>
  </si>
  <si>
    <t>18 CONGRESO DE VIOLENCIA CONTRA LA MUJER</t>
  </si>
  <si>
    <t>A PLENA LUZ. MIGUEL HERNÁNDEZ</t>
  </si>
  <si>
    <t>AGENDA CULTURAL (21)</t>
  </si>
  <si>
    <t>AGENDA CULTURAL APP 2. DICIEMBRE</t>
  </si>
  <si>
    <t>AGENDA CULTURAL APP 2. ENERO</t>
  </si>
  <si>
    <t>AGENDA SOCIAL 2. JULIO</t>
  </si>
  <si>
    <t>AGENDA SOCIAL 2. JUNIO</t>
  </si>
  <si>
    <t>AGENDA SOCIAL. JUNIO</t>
  </si>
  <si>
    <t>AGENDA SOCIAL. MAYO</t>
  </si>
  <si>
    <t>ALICANTE NATURAL. NOVIEMBRE</t>
  </si>
  <si>
    <t>ALICANTE NATURAL. OCTUBRE</t>
  </si>
  <si>
    <t>APOYAMOS NUESTRA PROVINCIA 2</t>
  </si>
  <si>
    <t>CATÁLOGO DE SERVICIOS. NOVIEMBRE</t>
  </si>
  <si>
    <t>CATÁLOGO DE SERVICIOS. OCTUBRE</t>
  </si>
  <si>
    <t>EXPOSICIÓN A PLENA LUZ. MIGUEL HERNÁNDEZ</t>
  </si>
  <si>
    <t>FESTIVAL ARTES ESCÉNICAS 2021</t>
  </si>
  <si>
    <t>GRANDES MUJERES DE LA PLASTIHISTORIA. NOVIEMBRE</t>
  </si>
  <si>
    <t>GRANDES MUJERES DE LA PLASTIHISTORIA. OCTUBRE</t>
  </si>
  <si>
    <t>I CONGRESO PROVINCIAL DE VOLUNTARIADO</t>
  </si>
  <si>
    <t>INFOGUÍAS PARA RESIDENTES INTERNACIONALES</t>
  </si>
  <si>
    <t>JORNADA DE DIVERSIDAD SEXUAL</t>
  </si>
  <si>
    <t>LA DIPUTACIÓN CON EL MEDIO AMBIENTE</t>
  </si>
  <si>
    <t>NOS UNE LA NAVIDAD. DICIEMBRE</t>
  </si>
  <si>
    <t>NOS UNE LA NAVIDAD. ENERO</t>
  </si>
  <si>
    <t>PAISAJES DE LA PROVINCIA. MUBAG</t>
  </si>
  <si>
    <t>PLAN + AGUA 2021</t>
  </si>
  <si>
    <t>SEMANA INTERNACIONAL CONTRA EL CAMBIO CLIMÁTICO</t>
  </si>
  <si>
    <t>SOMOS DE AQUÍ. NOVIEMBRE</t>
  </si>
  <si>
    <t>SOMOS DE AQUÍ. OCTUBRE</t>
  </si>
  <si>
    <t>VIOLENCIA MACHISTA</t>
  </si>
  <si>
    <t>ANUNCIOS OFICIALES CARRETERAS*</t>
  </si>
  <si>
    <t>ANUNCIOS OFICIALES PRESIDENCIA*</t>
  </si>
  <si>
    <t>(*) Los anuncios oficiales y la producción de cartelería, lonas rollers y banderolas no están incluidos en los contratos de Compra de espacios en medios (A50-121/2020) ni en el de elaboración de creatividades (A5S-179/2020)</t>
  </si>
  <si>
    <t>PRODUCCIÓN CARTELERIA AUTOBUSES*</t>
  </si>
  <si>
    <t>PRODUCCIÓN LONAS, ROLLERS, BANDEROLAS*</t>
  </si>
  <si>
    <t>TOTAL COSTE CAMPAÑA</t>
  </si>
  <si>
    <t>COSTE CAMPAÑAS PUBLICITARIAS Y ANUNCIOS. PERIODO DICIEMBRE 2020 A NOVIEMBRE 2021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</si>
  <si>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12 de mayo de 2022</t>
    </r>
  </si>
  <si>
    <t>DEPARTAMENTO/ÁREA</t>
  </si>
  <si>
    <t>IGUALDAD</t>
  </si>
  <si>
    <t>CULTURA</t>
  </si>
  <si>
    <t>PRESIDENCIA</t>
  </si>
  <si>
    <t>DESARROLLO ECONÓMICO Y SECTORES PRODUCTIVOS</t>
  </si>
  <si>
    <t>BIENESTAR SOCIAL</t>
  </si>
  <si>
    <t>DEPORTES</t>
  </si>
  <si>
    <t>RESIDENTES INTERNACIONALES</t>
  </si>
  <si>
    <t>MEDIO AMBIENTE</t>
  </si>
  <si>
    <t>CICLO HÍDRICO</t>
  </si>
  <si>
    <t>CARRETERAS</t>
  </si>
  <si>
    <t>PUBLICIDAD EXTERIOR</t>
  </si>
  <si>
    <t>III GRAN CARRERA DEL MEDITERRÁNEO. NOVIEMBRE</t>
  </si>
  <si>
    <t>III GRAN CARRERA DEL MEDITERRÁNEO. OCTUBRE</t>
  </si>
  <si>
    <t>MÁS CERCA 2021 2 DICIEMBRE</t>
  </si>
  <si>
    <t>MÁS CERCA 2021 2 ENERO</t>
  </si>
  <si>
    <t>MÁS DEPORTE</t>
  </si>
  <si>
    <t>MÁS DEPORTE 2. NOVIEMBRE</t>
  </si>
  <si>
    <t>MÁS DEPORTE 2. OCTUBRE</t>
  </si>
  <si>
    <t>MÁS MUBAG</t>
  </si>
  <si>
    <t>MÁS PARAJES. AGOSTO</t>
  </si>
  <si>
    <t>MÁS PARAJES. JULIO</t>
  </si>
  <si>
    <t>DÍA INTERNACIONAL DE LOS MUSEOS</t>
  </si>
  <si>
    <t xml:space="preserve">VUELVE LA NAVIDAD A LA DIPUTACIÓN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</si>
</sst>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21">
    <xf numFmtId="0" fontId="0" fillId="0" borderId="0" xfId="0"/>
    <xf numFmtId="44" fontId="1" fillId="0" borderId="0" xfId="1" applyFont="1"/>
    <xf numFmtId="0" fontId="2" fillId="3" borderId="0" xfId="2"/>
    <xf numFmtId="0" fontId="0" fillId="0" borderId="0" xfId="0" applyNumberFormat="1"/>
    <xf numFmtId="44" fontId="1" fillId="0" borderId="0" xfId="0" applyNumberFormat="1" applyFont="1"/>
    <xf numFmtId="0" fontId="3" fillId="4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" fillId="3" borderId="0" xfId="2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44" fontId="2" fillId="3" borderId="0" xfId="2" applyNumberFormat="1" applyAlignment="1">
      <alignment vertical="top"/>
    </xf>
    <xf numFmtId="44" fontId="1" fillId="0" borderId="0" xfId="1" applyFont="1" applyAlignment="1">
      <alignment vertical="top"/>
    </xf>
    <xf numFmtId="0" fontId="2" fillId="3" borderId="0" xfId="2" applyAlignment="1">
      <alignment vertical="top"/>
    </xf>
    <xf numFmtId="0" fontId="2" fillId="3" borderId="0" xfId="2" applyAlignment="1">
      <alignment vertical="top" wrapText="1"/>
    </xf>
    <xf numFmtId="44" fontId="1" fillId="3" borderId="0" xfId="2" applyNumberFormat="1" applyFont="1" applyAlignment="1">
      <alignment vertical="top"/>
    </xf>
    <xf numFmtId="0" fontId="0" fillId="0" borderId="0" xfId="0" applyNumberFormat="1" applyAlignment="1">
      <alignment vertical="top"/>
    </xf>
    <xf numFmtId="44" fontId="0" fillId="5" borderId="0" xfId="0" applyNumberFormat="1" applyFont="1" applyFill="1" applyAlignment="1">
      <alignment vertical="top"/>
    </xf>
    <xf numFmtId="44" fontId="1" fillId="0" borderId="0" xfId="0" applyNumberFormat="1" applyFont="1" applyAlignment="1">
      <alignment vertical="top"/>
    </xf>
    <xf numFmtId="0" fontId="5" fillId="2" borderId="0" xfId="0" applyFont="1" applyFill="1" applyAlignment="1">
      <alignment horizontal="center"/>
    </xf>
  </cellXfs>
  <cellStyles count="3">
    <cellStyle name="40% - Énfasis1" xfId="2" builtinId="31"/>
    <cellStyle name="Moneda" xfId="1" builtinId="4"/>
    <cellStyle name="Normal" xfId="0" builtinId="0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alignment horizontal="general" vertical="top" textRotation="0" wrapText="0" indent="0" justifyLastLine="0" shrinkToFit="0" readingOrder="0"/>
    </dxf>
    <dxf>
      <font>
        <b/>
      </font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4" tint="0.59999389629810485"/>
        </patternFill>
      </fill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4" tint="0.59999389629810485"/>
        </patternFill>
      </fill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3" displayName="Tabla3" ref="A4:M49" totalsRowCount="1" headerRowDxfId="26">
  <tableColumns count="13">
    <tableColumn id="1" name="CAMPAÑA" totalsRowLabel="Total" dataDxfId="25" totalsRowDxfId="24"/>
    <tableColumn id="13" name="DEPARTAMENTO/ÁREA" dataDxfId="23" totalsRowDxfId="22"/>
    <tableColumn id="2" name="PUBLICIDAD EXTERIOR" dataDxfId="21" totalsRowDxfId="20" dataCellStyle="Moneda"/>
    <tableColumn id="3" name="ON LINE" dataDxfId="19" totalsRowDxfId="18" dataCellStyle="Moneda"/>
    <tableColumn id="4" name="PRENSA" dataDxfId="17" totalsRowDxfId="16" dataCellStyle="Moneda"/>
    <tableColumn id="5" name="RADIO" dataDxfId="15" totalsRowDxfId="14" dataCellStyle="Moneda"/>
    <tableColumn id="6" name="REDES SOCIALES" dataDxfId="13" totalsRowDxfId="12" dataCellStyle="Moneda"/>
    <tableColumn id="7" name="REVISTAS" dataDxfId="11" totalsRowDxfId="10" dataCellStyle="Moneda"/>
    <tableColumn id="8" name="TELEVISIÓN" dataDxfId="9" totalsRowDxfId="8" dataCellStyle="Moneda"/>
    <tableColumn id="9" name="CREATIVIDADES" dataDxfId="7" totalsRowDxfId="6" dataCellStyle="Moneda"/>
    <tableColumn id="10" name="PRODUCCIÓN CARTELERIA AUTOBUSES*" totalsRowFunction="sum" dataDxfId="5" totalsRowDxfId="4" dataCellStyle="40% - Énfasis1"/>
    <tableColumn id="11" name="PRODUCCIÓN LONAS, ROLLERS, BANDEROLAS*" totalsRowFunction="sum" dataDxfId="3" totalsRowDxfId="2" dataCellStyle="40% - Énfasis1"/>
    <tableColumn id="12" name="TOTAL COSTE CAMPAÑA" totalsRowFunction="sum" dataDxfId="1" totalsRow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selection activeCell="A3" sqref="A3:M3"/>
    </sheetView>
  </sheetViews>
  <sheetFormatPr baseColWidth="10" defaultRowHeight="15" x14ac:dyDescent="0.25"/>
  <cols>
    <col min="1" max="1" width="51.7109375" customWidth="1"/>
    <col min="2" max="2" width="26.28515625" style="6" customWidth="1"/>
    <col min="3" max="3" width="12.140625" customWidth="1"/>
    <col min="4" max="4" width="12" bestFit="1" customWidth="1"/>
    <col min="5" max="5" width="13.28515625" customWidth="1"/>
    <col min="6" max="6" width="12" bestFit="1" customWidth="1"/>
    <col min="7" max="7" width="17.28515625" customWidth="1"/>
    <col min="8" max="8" width="13.7109375" customWidth="1"/>
    <col min="9" max="9" width="15.28515625" customWidth="1"/>
    <col min="10" max="10" width="17.85546875" customWidth="1"/>
    <col min="11" max="11" width="16.42578125" customWidth="1"/>
    <col min="12" max="12" width="15.140625" customWidth="1"/>
    <col min="13" max="13" width="14.85546875" customWidth="1"/>
  </cols>
  <sheetData>
    <row r="1" spans="1:13" x14ac:dyDescent="0.25">
      <c r="A1" t="s">
        <v>47</v>
      </c>
      <c r="K1" t="s">
        <v>9</v>
      </c>
    </row>
    <row r="3" spans="1:13" ht="21" x14ac:dyDescent="0.35">
      <c r="A3" s="20" t="s">
        <v>46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60" x14ac:dyDescent="0.25">
      <c r="A4" s="5" t="s">
        <v>0</v>
      </c>
      <c r="B4" s="5" t="s">
        <v>48</v>
      </c>
      <c r="C4" s="5" t="s">
        <v>59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8</v>
      </c>
      <c r="K4" s="5" t="s">
        <v>43</v>
      </c>
      <c r="L4" s="5" t="s">
        <v>44</v>
      </c>
      <c r="M4" s="5" t="s">
        <v>45</v>
      </c>
    </row>
    <row r="5" spans="1:13" x14ac:dyDescent="0.25">
      <c r="A5" s="9" t="s">
        <v>10</v>
      </c>
      <c r="B5" s="10" t="s">
        <v>49</v>
      </c>
      <c r="C5" s="11"/>
      <c r="D5" s="11">
        <v>28803.398923199995</v>
      </c>
      <c r="E5" s="11"/>
      <c r="F5" s="11"/>
      <c r="G5" s="11">
        <v>1315.6088</v>
      </c>
      <c r="H5" s="11"/>
      <c r="I5" s="11">
        <v>10880.804</v>
      </c>
      <c r="J5" s="11"/>
      <c r="K5" s="12"/>
      <c r="L5" s="12"/>
      <c r="M5" s="13">
        <v>40999.811723199993</v>
      </c>
    </row>
    <row r="6" spans="1:13" x14ac:dyDescent="0.25">
      <c r="A6" s="9" t="s">
        <v>11</v>
      </c>
      <c r="B6" s="10" t="s">
        <v>50</v>
      </c>
      <c r="C6" s="11"/>
      <c r="D6" s="11">
        <v>4434.6499999999996</v>
      </c>
      <c r="E6" s="11"/>
      <c r="F6" s="11">
        <v>3098.2655</v>
      </c>
      <c r="G6" s="11"/>
      <c r="H6" s="11"/>
      <c r="I6" s="11"/>
      <c r="J6" s="11"/>
      <c r="K6" s="12"/>
      <c r="L6" s="12"/>
      <c r="M6" s="13">
        <v>7532.9154999999992</v>
      </c>
    </row>
    <row r="7" spans="1:13" x14ac:dyDescent="0.25">
      <c r="A7" s="9" t="s">
        <v>12</v>
      </c>
      <c r="B7" s="10" t="s">
        <v>50</v>
      </c>
      <c r="C7" s="11"/>
      <c r="D7" s="11">
        <v>6751.6158379999997</v>
      </c>
      <c r="E7" s="11"/>
      <c r="F7" s="11">
        <v>19492.555499999995</v>
      </c>
      <c r="G7" s="11"/>
      <c r="H7" s="11"/>
      <c r="I7" s="11">
        <v>4755.3</v>
      </c>
      <c r="J7" s="11"/>
      <c r="K7" s="12"/>
      <c r="L7" s="12"/>
      <c r="M7" s="13">
        <v>30999.471337999992</v>
      </c>
    </row>
    <row r="8" spans="1:13" x14ac:dyDescent="0.25">
      <c r="A8" s="9" t="s">
        <v>13</v>
      </c>
      <c r="B8" s="10" t="s">
        <v>50</v>
      </c>
      <c r="C8" s="11"/>
      <c r="D8" s="11">
        <v>4023.0080000000007</v>
      </c>
      <c r="E8" s="11">
        <v>5169.7008000000005</v>
      </c>
      <c r="F8" s="11">
        <v>11447.81726</v>
      </c>
      <c r="G8" s="11">
        <v>1071.3581999999999</v>
      </c>
      <c r="H8" s="11">
        <v>847</v>
      </c>
      <c r="I8" s="11">
        <v>8810.8811999999998</v>
      </c>
      <c r="J8" s="11"/>
      <c r="K8" s="12"/>
      <c r="L8" s="12"/>
      <c r="M8" s="13">
        <v>31369.765459999999</v>
      </c>
    </row>
    <row r="9" spans="1:13" x14ac:dyDescent="0.25">
      <c r="A9" s="9" t="s">
        <v>14</v>
      </c>
      <c r="B9" s="10" t="s">
        <v>50</v>
      </c>
      <c r="C9" s="11"/>
      <c r="D9" s="11">
        <v>3625.402</v>
      </c>
      <c r="E9" s="11"/>
      <c r="F9" s="11">
        <v>8912.2114399999991</v>
      </c>
      <c r="G9" s="11">
        <v>459.14659999999998</v>
      </c>
      <c r="H9" s="11"/>
      <c r="I9" s="11">
        <v>5633.3728000000001</v>
      </c>
      <c r="J9" s="11"/>
      <c r="K9" s="12"/>
      <c r="L9" s="12"/>
      <c r="M9" s="13">
        <v>18630.132839999998</v>
      </c>
    </row>
    <row r="10" spans="1:13" x14ac:dyDescent="0.25">
      <c r="A10" s="9" t="s">
        <v>15</v>
      </c>
      <c r="B10" s="10" t="s">
        <v>51</v>
      </c>
      <c r="C10" s="11"/>
      <c r="D10" s="11"/>
      <c r="E10" s="11"/>
      <c r="F10" s="11"/>
      <c r="G10" s="11"/>
      <c r="H10" s="11"/>
      <c r="I10" s="11">
        <v>8681.0215800000005</v>
      </c>
      <c r="J10" s="11"/>
      <c r="K10" s="12"/>
      <c r="L10" s="12"/>
      <c r="M10" s="13">
        <v>8681.0215800000005</v>
      </c>
    </row>
    <row r="11" spans="1:13" x14ac:dyDescent="0.25">
      <c r="A11" s="9" t="s">
        <v>16</v>
      </c>
      <c r="B11" s="10" t="s">
        <v>51</v>
      </c>
      <c r="C11" s="11"/>
      <c r="D11" s="11"/>
      <c r="E11" s="11"/>
      <c r="F11" s="11"/>
      <c r="G11" s="11"/>
      <c r="H11" s="11"/>
      <c r="I11" s="11">
        <v>13571.72421</v>
      </c>
      <c r="J11" s="11"/>
      <c r="K11" s="12"/>
      <c r="L11" s="12"/>
      <c r="M11" s="13">
        <v>13571.72421</v>
      </c>
    </row>
    <row r="12" spans="1:13" x14ac:dyDescent="0.25">
      <c r="A12" s="9" t="s">
        <v>17</v>
      </c>
      <c r="B12" s="10" t="s">
        <v>51</v>
      </c>
      <c r="C12" s="11"/>
      <c r="D12" s="11">
        <v>15058.4863</v>
      </c>
      <c r="E12" s="11"/>
      <c r="F12" s="11">
        <v>8750.9619999999995</v>
      </c>
      <c r="G12" s="11">
        <v>3586.6819999999998</v>
      </c>
      <c r="H12" s="11"/>
      <c r="I12" s="11">
        <v>14643.782999999999</v>
      </c>
      <c r="J12" s="11"/>
      <c r="K12" s="12"/>
      <c r="L12" s="12"/>
      <c r="M12" s="13">
        <v>42039.9133</v>
      </c>
    </row>
    <row r="13" spans="1:13" x14ac:dyDescent="0.25">
      <c r="A13" s="9" t="s">
        <v>18</v>
      </c>
      <c r="B13" s="10" t="s">
        <v>51</v>
      </c>
      <c r="C13" s="11"/>
      <c r="D13" s="11">
        <v>1107.1500000000001</v>
      </c>
      <c r="E13" s="11">
        <v>975.26</v>
      </c>
      <c r="F13" s="11">
        <v>6367.02</v>
      </c>
      <c r="G13" s="11">
        <v>2391.117784</v>
      </c>
      <c r="H13" s="11"/>
      <c r="I13" s="11">
        <v>7119.5190000000002</v>
      </c>
      <c r="J13" s="11"/>
      <c r="K13" s="12"/>
      <c r="L13" s="12"/>
      <c r="M13" s="13">
        <v>17960.066784000002</v>
      </c>
    </row>
    <row r="14" spans="1:13" x14ac:dyDescent="0.25">
      <c r="A14" s="9" t="s">
        <v>19</v>
      </c>
      <c r="B14" s="10" t="s">
        <v>51</v>
      </c>
      <c r="C14" s="11"/>
      <c r="D14" s="11">
        <v>23228.657375000003</v>
      </c>
      <c r="E14" s="11"/>
      <c r="F14" s="11">
        <v>2065.8330000000001</v>
      </c>
      <c r="G14" s="11">
        <v>751.41</v>
      </c>
      <c r="H14" s="11"/>
      <c r="I14" s="11">
        <v>11839.608</v>
      </c>
      <c r="J14" s="11"/>
      <c r="K14" s="12"/>
      <c r="L14" s="12"/>
      <c r="M14" s="13">
        <v>37885.508375000005</v>
      </c>
    </row>
    <row r="15" spans="1:13" x14ac:dyDescent="0.25">
      <c r="A15" s="9" t="s">
        <v>20</v>
      </c>
      <c r="B15" s="10" t="s">
        <v>51</v>
      </c>
      <c r="C15" s="11">
        <v>3757.05</v>
      </c>
      <c r="D15" s="11">
        <v>23228.657375000003</v>
      </c>
      <c r="E15" s="11"/>
      <c r="F15" s="11">
        <v>2599.9270000000001</v>
      </c>
      <c r="G15" s="11">
        <v>751.41</v>
      </c>
      <c r="H15" s="11">
        <v>1863.4</v>
      </c>
      <c r="I15" s="11">
        <v>31701.879000000001</v>
      </c>
      <c r="J15" s="11">
        <v>1536.16</v>
      </c>
      <c r="K15" s="12"/>
      <c r="L15" s="12">
        <v>2784.93</v>
      </c>
      <c r="M15" s="13">
        <v>68223.413375000004</v>
      </c>
    </row>
    <row r="16" spans="1:13" ht="30" x14ac:dyDescent="0.25">
      <c r="A16" s="9" t="s">
        <v>21</v>
      </c>
      <c r="B16" s="10" t="s">
        <v>52</v>
      </c>
      <c r="C16" s="11"/>
      <c r="D16" s="11">
        <v>7087.2119999999995</v>
      </c>
      <c r="E16" s="11">
        <v>7814.6639999999998</v>
      </c>
      <c r="F16" s="11">
        <v>10912.898039999998</v>
      </c>
      <c r="G16" s="11">
        <v>1001.2024000000001</v>
      </c>
      <c r="H16" s="11">
        <v>847</v>
      </c>
      <c r="I16" s="11"/>
      <c r="J16" s="11"/>
      <c r="K16" s="12"/>
      <c r="L16" s="12"/>
      <c r="M16" s="13">
        <v>27662.976439999999</v>
      </c>
    </row>
    <row r="17" spans="1:13" x14ac:dyDescent="0.25">
      <c r="A17" s="9" t="s">
        <v>22</v>
      </c>
      <c r="B17" s="10" t="s">
        <v>51</v>
      </c>
      <c r="C17" s="11"/>
      <c r="D17" s="11">
        <v>35875.829660000018</v>
      </c>
      <c r="E17" s="11"/>
      <c r="F17" s="11">
        <v>8720.0464999999986</v>
      </c>
      <c r="G17" s="11">
        <v>969.66980000000001</v>
      </c>
      <c r="H17" s="11"/>
      <c r="I17" s="11">
        <v>14434.332</v>
      </c>
      <c r="J17" s="11"/>
      <c r="K17" s="12"/>
      <c r="L17" s="12"/>
      <c r="M17" s="13">
        <v>59999.87796000002</v>
      </c>
    </row>
    <row r="18" spans="1:13" x14ac:dyDescent="0.25">
      <c r="A18" s="9" t="s">
        <v>23</v>
      </c>
      <c r="B18" s="10" t="s">
        <v>51</v>
      </c>
      <c r="C18" s="11"/>
      <c r="D18" s="11">
        <v>17074.986390000009</v>
      </c>
      <c r="E18" s="11">
        <v>3318.7275</v>
      </c>
      <c r="F18" s="11">
        <v>3045.3280000000004</v>
      </c>
      <c r="G18" s="11">
        <v>1643.0227</v>
      </c>
      <c r="H18" s="11"/>
      <c r="I18" s="11">
        <v>10717.937999999998</v>
      </c>
      <c r="J18" s="11">
        <v>1536.16</v>
      </c>
      <c r="K18" s="12"/>
      <c r="L18" s="12"/>
      <c r="M18" s="13">
        <v>37336.162590000014</v>
      </c>
    </row>
    <row r="19" spans="1:13" x14ac:dyDescent="0.25">
      <c r="A19" s="9" t="s">
        <v>70</v>
      </c>
      <c r="B19" s="10" t="s">
        <v>50</v>
      </c>
      <c r="C19" s="11"/>
      <c r="D19" s="11">
        <v>14831.006299999999</v>
      </c>
      <c r="E19" s="11"/>
      <c r="F19" s="11">
        <v>5464.2389999999996</v>
      </c>
      <c r="G19" s="11"/>
      <c r="H19" s="11"/>
      <c r="I19" s="11"/>
      <c r="J19" s="11"/>
      <c r="K19" s="12"/>
      <c r="L19" s="12"/>
      <c r="M19" s="13">
        <v>20295.245299999999</v>
      </c>
    </row>
    <row r="20" spans="1:13" x14ac:dyDescent="0.25">
      <c r="A20" s="9" t="s">
        <v>24</v>
      </c>
      <c r="B20" s="10" t="s">
        <v>50</v>
      </c>
      <c r="C20" s="11"/>
      <c r="D20" s="11">
        <v>45528.609499999999</v>
      </c>
      <c r="E20" s="11">
        <v>5868.0159999999996</v>
      </c>
      <c r="F20" s="11">
        <v>24801.914499999999</v>
      </c>
      <c r="G20" s="11"/>
      <c r="H20" s="11">
        <v>1058.75</v>
      </c>
      <c r="I20" s="11"/>
      <c r="J20" s="11"/>
      <c r="K20" s="12"/>
      <c r="L20" s="12"/>
      <c r="M20" s="13">
        <v>77257.289999999994</v>
      </c>
    </row>
    <row r="21" spans="1:13" x14ac:dyDescent="0.25">
      <c r="A21" s="9" t="s">
        <v>25</v>
      </c>
      <c r="B21" s="10" t="s">
        <v>50</v>
      </c>
      <c r="C21" s="11"/>
      <c r="D21" s="11">
        <v>7419.357</v>
      </c>
      <c r="E21" s="11">
        <v>4873.88</v>
      </c>
      <c r="F21" s="11">
        <v>6644.7150000000001</v>
      </c>
      <c r="G21" s="11"/>
      <c r="H21" s="11">
        <v>1058.75</v>
      </c>
      <c r="I21" s="11"/>
      <c r="J21" s="11"/>
      <c r="K21" s="12"/>
      <c r="L21" s="12"/>
      <c r="M21" s="13">
        <v>19996.702000000001</v>
      </c>
    </row>
    <row r="22" spans="1:13" x14ac:dyDescent="0.25">
      <c r="A22" s="9" t="s">
        <v>26</v>
      </c>
      <c r="B22" s="10" t="s">
        <v>49</v>
      </c>
      <c r="C22" s="11"/>
      <c r="D22" s="11">
        <v>4716.4953000000023</v>
      </c>
      <c r="E22" s="11">
        <v>2323.1999999999998</v>
      </c>
      <c r="F22" s="11">
        <v>2622.0094999999997</v>
      </c>
      <c r="G22" s="11"/>
      <c r="H22" s="11"/>
      <c r="I22" s="11"/>
      <c r="J22" s="11"/>
      <c r="K22" s="12"/>
      <c r="L22" s="12"/>
      <c r="M22" s="13">
        <v>9661.7048000000013</v>
      </c>
    </row>
    <row r="23" spans="1:13" x14ac:dyDescent="0.25">
      <c r="A23" s="9" t="s">
        <v>27</v>
      </c>
      <c r="B23" s="10" t="s">
        <v>49</v>
      </c>
      <c r="C23" s="11"/>
      <c r="D23" s="11">
        <v>11005.155700000001</v>
      </c>
      <c r="E23" s="11">
        <v>4646.3999999999996</v>
      </c>
      <c r="F23" s="11">
        <v>4685.6040000000003</v>
      </c>
      <c r="G23" s="11"/>
      <c r="H23" s="11"/>
      <c r="I23" s="11"/>
      <c r="J23" s="11">
        <v>1536.16</v>
      </c>
      <c r="K23" s="12"/>
      <c r="L23" s="12">
        <v>243.20999999999998</v>
      </c>
      <c r="M23" s="13">
        <v>22116.529699999999</v>
      </c>
    </row>
    <row r="24" spans="1:13" x14ac:dyDescent="0.25">
      <c r="A24" s="9" t="s">
        <v>28</v>
      </c>
      <c r="B24" s="10" t="s">
        <v>53</v>
      </c>
      <c r="C24" s="11"/>
      <c r="D24" s="11">
        <v>19648.859064999997</v>
      </c>
      <c r="E24" s="11"/>
      <c r="F24" s="11">
        <v>15615.715500000002</v>
      </c>
      <c r="G24" s="11">
        <v>1470.15</v>
      </c>
      <c r="H24" s="11"/>
      <c r="I24" s="11">
        <v>8735.2319999999963</v>
      </c>
      <c r="J24" s="11"/>
      <c r="K24" s="12"/>
      <c r="L24" s="12"/>
      <c r="M24" s="13">
        <v>45469.956565</v>
      </c>
    </row>
    <row r="25" spans="1:13" x14ac:dyDescent="0.25">
      <c r="A25" s="9" t="s">
        <v>60</v>
      </c>
      <c r="B25" s="10" t="s">
        <v>54</v>
      </c>
      <c r="C25" s="11"/>
      <c r="D25" s="11">
        <v>13499.750142999997</v>
      </c>
      <c r="E25" s="11"/>
      <c r="F25" s="11"/>
      <c r="G25" s="11"/>
      <c r="H25" s="11"/>
      <c r="I25" s="11"/>
      <c r="J25" s="11"/>
      <c r="K25" s="12"/>
      <c r="L25" s="12"/>
      <c r="M25" s="13">
        <v>13499.750142999997</v>
      </c>
    </row>
    <row r="26" spans="1:13" x14ac:dyDescent="0.25">
      <c r="A26" s="9" t="s">
        <v>61</v>
      </c>
      <c r="B26" s="10" t="s">
        <v>54</v>
      </c>
      <c r="C26" s="11"/>
      <c r="D26" s="11">
        <v>13499.750142999997</v>
      </c>
      <c r="E26" s="11"/>
      <c r="F26" s="11"/>
      <c r="G26" s="11"/>
      <c r="H26" s="11"/>
      <c r="I26" s="11"/>
      <c r="J26" s="11"/>
      <c r="K26" s="12"/>
      <c r="L26" s="12"/>
      <c r="M26" s="13">
        <v>13499.750142999997</v>
      </c>
    </row>
    <row r="27" spans="1:13" ht="30" x14ac:dyDescent="0.25">
      <c r="A27" s="9" t="s">
        <v>29</v>
      </c>
      <c r="B27" s="10" t="s">
        <v>55</v>
      </c>
      <c r="C27" s="11"/>
      <c r="D27" s="11">
        <v>20892.815900000001</v>
      </c>
      <c r="E27" s="11">
        <v>1698.8400000000001</v>
      </c>
      <c r="F27" s="11">
        <v>17407.786</v>
      </c>
      <c r="G27" s="11"/>
      <c r="H27" s="11"/>
      <c r="I27" s="11"/>
      <c r="J27" s="11"/>
      <c r="K27" s="12"/>
      <c r="L27" s="12"/>
      <c r="M27" s="13">
        <v>39999.441900000005</v>
      </c>
    </row>
    <row r="28" spans="1:13" x14ac:dyDescent="0.25">
      <c r="A28" s="9" t="s">
        <v>30</v>
      </c>
      <c r="B28" s="10" t="s">
        <v>49</v>
      </c>
      <c r="C28" s="11"/>
      <c r="D28" s="11">
        <v>18831.631720000005</v>
      </c>
      <c r="E28" s="11"/>
      <c r="F28" s="11"/>
      <c r="G28" s="11">
        <v>1167.8678</v>
      </c>
      <c r="H28" s="11"/>
      <c r="I28" s="11"/>
      <c r="J28" s="11"/>
      <c r="K28" s="12"/>
      <c r="L28" s="12"/>
      <c r="M28" s="13">
        <v>19999.499520000005</v>
      </c>
    </row>
    <row r="29" spans="1:13" x14ac:dyDescent="0.25">
      <c r="A29" s="9" t="s">
        <v>31</v>
      </c>
      <c r="B29" s="10" t="s">
        <v>56</v>
      </c>
      <c r="C29" s="11"/>
      <c r="D29" s="11"/>
      <c r="E29" s="11"/>
      <c r="F29" s="11">
        <v>3107.3768</v>
      </c>
      <c r="G29" s="11"/>
      <c r="H29" s="11"/>
      <c r="I29" s="11"/>
      <c r="J29" s="11"/>
      <c r="K29" s="12"/>
      <c r="L29" s="12"/>
      <c r="M29" s="13">
        <v>3107.3768</v>
      </c>
    </row>
    <row r="30" spans="1:13" x14ac:dyDescent="0.25">
      <c r="A30" s="9" t="s">
        <v>62</v>
      </c>
      <c r="B30" s="10" t="s">
        <v>51</v>
      </c>
      <c r="C30" s="11"/>
      <c r="D30" s="11">
        <v>1818.2912000000001</v>
      </c>
      <c r="E30" s="11">
        <v>5950.1653200000001</v>
      </c>
      <c r="F30" s="11">
        <v>6037.7741599999981</v>
      </c>
      <c r="G30" s="11"/>
      <c r="H30" s="11"/>
      <c r="I30" s="11">
        <v>4694.3644000000004</v>
      </c>
      <c r="J30" s="11"/>
      <c r="K30" s="12"/>
      <c r="L30" s="12"/>
      <c r="M30" s="13">
        <v>18500.595079999999</v>
      </c>
    </row>
    <row r="31" spans="1:13" x14ac:dyDescent="0.25">
      <c r="A31" s="9" t="s">
        <v>63</v>
      </c>
      <c r="B31" s="10" t="s">
        <v>51</v>
      </c>
      <c r="C31" s="11">
        <v>5880.6</v>
      </c>
      <c r="D31" s="11">
        <v>2815.3312000000001</v>
      </c>
      <c r="E31" s="11">
        <v>236.55500000000001</v>
      </c>
      <c r="F31" s="11">
        <v>2346.0012399999996</v>
      </c>
      <c r="G31" s="11"/>
      <c r="H31" s="11"/>
      <c r="I31" s="11">
        <v>4555.2144000000008</v>
      </c>
      <c r="J31" s="11"/>
      <c r="K31" s="12"/>
      <c r="L31" s="12"/>
      <c r="M31" s="13">
        <v>15833.701840000002</v>
      </c>
    </row>
    <row r="32" spans="1:13" x14ac:dyDescent="0.25">
      <c r="A32" s="9" t="s">
        <v>64</v>
      </c>
      <c r="B32" s="10" t="s">
        <v>54</v>
      </c>
      <c r="C32" s="11"/>
      <c r="D32" s="11">
        <v>17180.100299999998</v>
      </c>
      <c r="E32" s="11"/>
      <c r="F32" s="11">
        <v>15628.36</v>
      </c>
      <c r="G32" s="11"/>
      <c r="H32" s="11"/>
      <c r="I32" s="11"/>
      <c r="J32" s="11"/>
      <c r="K32" s="12"/>
      <c r="L32" s="12"/>
      <c r="M32" s="13">
        <v>32808.460299999999</v>
      </c>
    </row>
    <row r="33" spans="1:13" x14ac:dyDescent="0.25">
      <c r="A33" s="9" t="s">
        <v>65</v>
      </c>
      <c r="B33" s="10" t="s">
        <v>54</v>
      </c>
      <c r="C33" s="11"/>
      <c r="D33" s="11"/>
      <c r="E33" s="11"/>
      <c r="F33" s="11">
        <v>2061.3559999999998</v>
      </c>
      <c r="G33" s="11"/>
      <c r="H33" s="11"/>
      <c r="I33" s="11">
        <v>20684.828999999998</v>
      </c>
      <c r="J33" s="11"/>
      <c r="K33" s="12"/>
      <c r="L33" s="12"/>
      <c r="M33" s="13">
        <v>22746.184999999998</v>
      </c>
    </row>
    <row r="34" spans="1:13" x14ac:dyDescent="0.25">
      <c r="A34" s="9" t="s">
        <v>66</v>
      </c>
      <c r="B34" s="10" t="s">
        <v>54</v>
      </c>
      <c r="C34" s="11"/>
      <c r="D34" s="11"/>
      <c r="E34" s="11"/>
      <c r="F34" s="11">
        <v>5190.0529999999999</v>
      </c>
      <c r="G34" s="11"/>
      <c r="H34" s="11"/>
      <c r="I34" s="11">
        <v>21989.451000000005</v>
      </c>
      <c r="J34" s="11">
        <v>1536.16</v>
      </c>
      <c r="K34" s="12"/>
      <c r="L34" s="12"/>
      <c r="M34" s="13">
        <v>28715.664000000004</v>
      </c>
    </row>
    <row r="35" spans="1:13" x14ac:dyDescent="0.25">
      <c r="A35" s="9" t="s">
        <v>67</v>
      </c>
      <c r="B35" s="10" t="s">
        <v>50</v>
      </c>
      <c r="C35" s="11">
        <v>1672.7040000000002</v>
      </c>
      <c r="D35" s="11">
        <v>2759.6469999999999</v>
      </c>
      <c r="E35" s="11">
        <v>5169.7008000000005</v>
      </c>
      <c r="F35" s="11">
        <v>9519.5830399999995</v>
      </c>
      <c r="G35" s="11">
        <v>920.27759999999989</v>
      </c>
      <c r="H35" s="11">
        <v>847</v>
      </c>
      <c r="I35" s="11"/>
      <c r="J35" s="11"/>
      <c r="K35" s="12">
        <v>5448.63</v>
      </c>
      <c r="L35" s="12"/>
      <c r="M35" s="13">
        <v>26337.542440000001</v>
      </c>
    </row>
    <row r="36" spans="1:13" x14ac:dyDescent="0.25">
      <c r="A36" s="9" t="s">
        <v>68</v>
      </c>
      <c r="B36" s="10" t="s">
        <v>56</v>
      </c>
      <c r="C36" s="11"/>
      <c r="D36" s="11">
        <v>4943.0687075000014</v>
      </c>
      <c r="E36" s="11">
        <v>3166.3280000000004</v>
      </c>
      <c r="F36" s="11">
        <v>4274.567</v>
      </c>
      <c r="G36" s="11">
        <v>648.23329999999999</v>
      </c>
      <c r="H36" s="11">
        <v>1512.5</v>
      </c>
      <c r="I36" s="11">
        <v>5243.898000000001</v>
      </c>
      <c r="J36" s="11"/>
      <c r="K36" s="12"/>
      <c r="L36" s="12"/>
      <c r="M36" s="13">
        <v>19788.595007500004</v>
      </c>
    </row>
    <row r="37" spans="1:13" x14ac:dyDescent="0.25">
      <c r="A37" s="9" t="s">
        <v>69</v>
      </c>
      <c r="B37" s="10" t="s">
        <v>56</v>
      </c>
      <c r="C37" s="11"/>
      <c r="D37" s="11">
        <v>9181.093707500002</v>
      </c>
      <c r="E37" s="11"/>
      <c r="F37" s="11">
        <v>6492.1824000000006</v>
      </c>
      <c r="G37" s="11">
        <v>648.23329999999999</v>
      </c>
      <c r="H37" s="11">
        <v>2420.4234999999999</v>
      </c>
      <c r="I37" s="11">
        <v>4838.0639999999985</v>
      </c>
      <c r="J37" s="11"/>
      <c r="K37" s="12"/>
      <c r="L37" s="12"/>
      <c r="M37" s="13">
        <v>23579.996907500001</v>
      </c>
    </row>
    <row r="38" spans="1:13" x14ac:dyDescent="0.25">
      <c r="A38" s="9" t="s">
        <v>32</v>
      </c>
      <c r="B38" s="10" t="s">
        <v>51</v>
      </c>
      <c r="C38" s="11"/>
      <c r="D38" s="11">
        <v>2082.1680000000001</v>
      </c>
      <c r="E38" s="11">
        <v>2299.8712</v>
      </c>
      <c r="F38" s="11">
        <v>5769.6889800000008</v>
      </c>
      <c r="G38" s="11">
        <v>964.35789999999997</v>
      </c>
      <c r="H38" s="11"/>
      <c r="I38" s="11">
        <v>6213.7855999999992</v>
      </c>
      <c r="J38" s="11">
        <v>1181.76</v>
      </c>
      <c r="K38" s="12"/>
      <c r="L38" s="12"/>
      <c r="M38" s="13">
        <v>18511.631679999999</v>
      </c>
    </row>
    <row r="39" spans="1:13" x14ac:dyDescent="0.25">
      <c r="A39" s="9" t="s">
        <v>33</v>
      </c>
      <c r="B39" s="10" t="s">
        <v>51</v>
      </c>
      <c r="C39" s="11"/>
      <c r="D39" s="11">
        <v>819.41200000000003</v>
      </c>
      <c r="E39" s="11"/>
      <c r="F39" s="11">
        <v>884.78345999999999</v>
      </c>
      <c r="G39" s="11">
        <v>241.0925</v>
      </c>
      <c r="H39" s="11"/>
      <c r="I39" s="11">
        <v>1571.5963999999999</v>
      </c>
      <c r="J39" s="11"/>
      <c r="K39" s="12"/>
      <c r="L39" s="12"/>
      <c r="M39" s="13">
        <v>3516.88436</v>
      </c>
    </row>
    <row r="40" spans="1:13" x14ac:dyDescent="0.25">
      <c r="A40" s="9" t="s">
        <v>34</v>
      </c>
      <c r="B40" s="10" t="s">
        <v>50</v>
      </c>
      <c r="C40" s="11"/>
      <c r="D40" s="11">
        <v>9827.2569999999996</v>
      </c>
      <c r="E40" s="11">
        <v>1751.1119999999999</v>
      </c>
      <c r="F40" s="11">
        <v>6644.7150000000001</v>
      </c>
      <c r="G40" s="11">
        <v>718.13499999999999</v>
      </c>
      <c r="H40" s="11">
        <v>1058.75</v>
      </c>
      <c r="I40" s="11"/>
      <c r="J40" s="11"/>
      <c r="K40" s="12"/>
      <c r="L40" s="12"/>
      <c r="M40" s="13">
        <v>19999.968999999997</v>
      </c>
    </row>
    <row r="41" spans="1:13" x14ac:dyDescent="0.25">
      <c r="A41" s="9" t="s">
        <v>35</v>
      </c>
      <c r="B41" s="10" t="s">
        <v>57</v>
      </c>
      <c r="C41" s="11"/>
      <c r="D41" s="11">
        <v>19409.876200000002</v>
      </c>
      <c r="E41" s="11"/>
      <c r="F41" s="11">
        <v>13530.159500000002</v>
      </c>
      <c r="G41" s="11">
        <v>1791.0662</v>
      </c>
      <c r="H41" s="11"/>
      <c r="I41" s="11">
        <v>15268.869000000002</v>
      </c>
      <c r="J41" s="11">
        <v>1536.16</v>
      </c>
      <c r="K41" s="12"/>
      <c r="L41" s="12"/>
      <c r="M41" s="13">
        <v>51536.130900000018</v>
      </c>
    </row>
    <row r="42" spans="1:13" x14ac:dyDescent="0.25">
      <c r="A42" s="9" t="s">
        <v>36</v>
      </c>
      <c r="B42" s="10" t="s">
        <v>56</v>
      </c>
      <c r="C42" s="11"/>
      <c r="D42" s="11"/>
      <c r="E42" s="11"/>
      <c r="F42" s="11">
        <v>9453.4275000000016</v>
      </c>
      <c r="G42" s="11"/>
      <c r="H42" s="11"/>
      <c r="I42" s="11"/>
      <c r="J42" s="11"/>
      <c r="K42" s="12"/>
      <c r="L42" s="12"/>
      <c r="M42" s="13">
        <v>9453.4275000000016</v>
      </c>
    </row>
    <row r="43" spans="1:13" ht="30" x14ac:dyDescent="0.25">
      <c r="A43" s="9" t="s">
        <v>37</v>
      </c>
      <c r="B43" s="10" t="s">
        <v>52</v>
      </c>
      <c r="C43" s="11"/>
      <c r="D43" s="11">
        <v>10739.271509999999</v>
      </c>
      <c r="E43" s="11"/>
      <c r="F43" s="11">
        <v>3042.2424999999998</v>
      </c>
      <c r="G43" s="11"/>
      <c r="H43" s="11">
        <v>2964.5</v>
      </c>
      <c r="I43" s="11">
        <v>5965.9049999999997</v>
      </c>
      <c r="J43" s="11"/>
      <c r="K43" s="12"/>
      <c r="L43" s="12"/>
      <c r="M43" s="13">
        <v>22711.919009999998</v>
      </c>
    </row>
    <row r="44" spans="1:13" ht="30" x14ac:dyDescent="0.25">
      <c r="A44" s="9" t="s">
        <v>38</v>
      </c>
      <c r="B44" s="10" t="s">
        <v>52</v>
      </c>
      <c r="C44" s="11"/>
      <c r="D44" s="11">
        <v>23679.989431999998</v>
      </c>
      <c r="E44" s="11"/>
      <c r="F44" s="11">
        <v>2610.9985000000001</v>
      </c>
      <c r="G44" s="11"/>
      <c r="H44" s="11"/>
      <c r="I44" s="11">
        <v>10997.084999999999</v>
      </c>
      <c r="J44" s="11">
        <v>1536.16</v>
      </c>
      <c r="K44" s="12"/>
      <c r="L44" s="12"/>
      <c r="M44" s="13">
        <v>38824.232931999999</v>
      </c>
    </row>
    <row r="45" spans="1:13" x14ac:dyDescent="0.25">
      <c r="A45" s="9" t="s">
        <v>39</v>
      </c>
      <c r="B45" s="10" t="s">
        <v>49</v>
      </c>
      <c r="C45" s="11"/>
      <c r="D45" s="11">
        <v>2997.17</v>
      </c>
      <c r="E45" s="11"/>
      <c r="F45" s="11">
        <v>14277.213499999998</v>
      </c>
      <c r="G45" s="11">
        <v>1078.94</v>
      </c>
      <c r="H45" s="11"/>
      <c r="I45" s="11">
        <v>4123.68</v>
      </c>
      <c r="J45" s="11"/>
      <c r="K45" s="12"/>
      <c r="L45" s="12"/>
      <c r="M45" s="13">
        <v>22477.003499999995</v>
      </c>
    </row>
    <row r="46" spans="1:13" x14ac:dyDescent="0.25">
      <c r="A46" s="9" t="s">
        <v>71</v>
      </c>
      <c r="B46" s="10" t="s">
        <v>51</v>
      </c>
      <c r="C46" s="11"/>
      <c r="D46" s="11"/>
      <c r="E46" s="11"/>
      <c r="F46" s="11"/>
      <c r="G46" s="11"/>
      <c r="H46" s="11"/>
      <c r="I46" s="11"/>
      <c r="J46" s="11">
        <v>1536.16</v>
      </c>
      <c r="K46" s="12"/>
      <c r="L46" s="12"/>
      <c r="M46" s="13">
        <v>1536.16</v>
      </c>
    </row>
    <row r="47" spans="1:13" x14ac:dyDescent="0.25">
      <c r="A47" s="14" t="s">
        <v>40</v>
      </c>
      <c r="B47" s="15" t="s">
        <v>58</v>
      </c>
      <c r="C47" s="14"/>
      <c r="D47" s="14"/>
      <c r="E47" s="14">
        <f>399.3+7320.5</f>
        <v>7719.8</v>
      </c>
      <c r="F47" s="14"/>
      <c r="G47" s="14"/>
      <c r="H47" s="14"/>
      <c r="I47" s="14"/>
      <c r="J47" s="14"/>
      <c r="K47" s="14"/>
      <c r="L47" s="14"/>
      <c r="M47" s="16">
        <v>7719.8</v>
      </c>
    </row>
    <row r="48" spans="1:13" x14ac:dyDescent="0.25">
      <c r="A48" s="14" t="s">
        <v>41</v>
      </c>
      <c r="B48" s="15" t="s">
        <v>51</v>
      </c>
      <c r="C48" s="14"/>
      <c r="D48" s="14"/>
      <c r="E48" s="14">
        <v>931.7</v>
      </c>
      <c r="F48" s="14"/>
      <c r="G48" s="14"/>
      <c r="H48" s="14"/>
      <c r="I48" s="14"/>
      <c r="J48" s="14"/>
      <c r="K48" s="14"/>
      <c r="L48" s="14"/>
      <c r="M48" s="16">
        <v>931.7</v>
      </c>
    </row>
    <row r="49" spans="1:13" x14ac:dyDescent="0.25">
      <c r="A49" s="9" t="s">
        <v>7</v>
      </c>
      <c r="B49" s="10"/>
      <c r="C49" s="17"/>
      <c r="D49" s="17"/>
      <c r="E49" s="17"/>
      <c r="F49" s="17"/>
      <c r="G49" s="17"/>
      <c r="H49" s="17"/>
      <c r="I49" s="17"/>
      <c r="J49" s="17"/>
      <c r="K49" s="18">
        <f>SUBTOTAL(109,Tabla3[PRODUCCIÓN CARTELERIA AUTOBUSES*])</f>
        <v>5448.63</v>
      </c>
      <c r="L49" s="18">
        <f>SUBTOTAL(109,Tabla3[PRODUCCIÓN LONAS, ROLLERS, BANDEROLAS*])</f>
        <v>3028.14</v>
      </c>
      <c r="M49" s="19">
        <f>SUBTOTAL(109,Tabla3[TOTAL COSTE CAMPAÑA])</f>
        <v>1113325.6078032001</v>
      </c>
    </row>
    <row r="50" spans="1:13" x14ac:dyDescent="0.25">
      <c r="B50" s="8"/>
      <c r="C50" s="3"/>
      <c r="D50" s="3"/>
      <c r="E50" s="3"/>
      <c r="F50" s="3"/>
      <c r="G50" s="3"/>
      <c r="H50" s="3"/>
      <c r="I50" s="3"/>
      <c r="J50" s="3"/>
      <c r="K50" s="3"/>
      <c r="L50" s="4"/>
    </row>
    <row r="51" spans="1:13" x14ac:dyDescent="0.25">
      <c r="A51" s="2" t="s">
        <v>42</v>
      </c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</row>
    <row r="53" spans="1:13" x14ac:dyDescent="0.25">
      <c r="L53" s="1"/>
    </row>
    <row r="54" spans="1:13" x14ac:dyDescent="0.25">
      <c r="L54" s="1"/>
    </row>
  </sheetData>
  <mergeCells count="1">
    <mergeCell ref="A3:M3"/>
  </mergeCells>
  <phoneticPr fontId="4" type="noConversion"/>
  <printOptions horizontalCentered="1" verticalCentered="1"/>
  <pageMargins left="0" right="0" top="1.3385826771653544" bottom="0.74803149606299213" header="0.31496062992125984" footer="0.31496062992125984"/>
  <pageSetup paperSize="8" scale="80" fitToHeight="0" orientation="landscape" r:id="rId1"/>
  <headerFooter>
    <oddHeader>&amp;L&amp;G&amp;R&amp;"-,Negrita"&amp;K0070C0TRANSPARENCIA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COSTE CAMPAÑ PUBLICITARIAS</vt:lpstr>
      <vt:lpstr>'COSTE CAMPAÑ PUBLICITARIAS'!Títulos_a_imprimir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CARAVACA GIMENEZ, JESUS</dc:creator>
  <cp:lastModifiedBy>TORREGROSA TRIVES, JORGE MANUEL</cp:lastModifiedBy>
  <cp:lastPrinted>2022-05-12T12:04:45Z</cp:lastPrinted>
  <dcterms:created xsi:type="dcterms:W3CDTF">2020-06-17T11:51:02Z</dcterms:created>
  <dcterms:modified xsi:type="dcterms:W3CDTF">2022-05-12T12:04:55Z</dcterms:modified>
</cp:coreProperties>
</file>