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RTAL DE TRANSPARENCIA - DIVERSAS ANUALIDADES\PORTAL 2022\INFORMACION INSTITUCIONAL Y ORGANIZ\REPRESENTACION SINDICAL\PUBLICADO\"/>
    </mc:Choice>
  </mc:AlternateContent>
  <bookViews>
    <workbookView xWindow="0" yWindow="0" windowWidth="28800" windowHeight="12330"/>
  </bookViews>
  <sheets>
    <sheet name="REPRESENTACIÓN SINDICAL 202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2" l="1"/>
  <c r="S11" i="2"/>
  <c r="R12" i="2"/>
  <c r="Q12" i="2"/>
  <c r="S12" i="2" s="1"/>
  <c r="R10" i="2"/>
  <c r="Q10" i="2"/>
  <c r="S10" i="2" s="1"/>
  <c r="R9" i="2"/>
  <c r="Q9" i="2"/>
  <c r="S9" i="2" s="1"/>
  <c r="R7" i="2"/>
  <c r="R13" i="2" s="1"/>
  <c r="Q7" i="2"/>
  <c r="Q13" i="2" s="1"/>
  <c r="S7" i="2" l="1"/>
  <c r="S13" i="2"/>
  <c r="C13" i="2" l="1"/>
  <c r="E13" i="2"/>
  <c r="F13" i="2"/>
  <c r="H13" i="2"/>
  <c r="I13" i="2"/>
  <c r="K13" i="2"/>
  <c r="L13" i="2"/>
  <c r="N13" i="2"/>
  <c r="O13" i="2"/>
  <c r="B13" i="2"/>
  <c r="D8" i="2" l="1"/>
  <c r="D9" i="2"/>
  <c r="D10" i="2"/>
  <c r="D11" i="2"/>
  <c r="D7" i="2"/>
  <c r="G8" i="2"/>
  <c r="G9" i="2"/>
  <c r="G13" i="2"/>
  <c r="G11" i="2"/>
  <c r="G7" i="2"/>
  <c r="J8" i="2"/>
  <c r="J9" i="2"/>
  <c r="J10" i="2"/>
  <c r="J11" i="2"/>
  <c r="J7" i="2"/>
  <c r="M8" i="2"/>
  <c r="M9" i="2"/>
  <c r="M11" i="2"/>
  <c r="M7" i="2"/>
  <c r="P8" i="2"/>
  <c r="P9" i="2"/>
  <c r="P10" i="2"/>
  <c r="P11" i="2"/>
  <c r="P7" i="2"/>
  <c r="P13" i="2" s="1"/>
  <c r="J13" i="2" l="1"/>
  <c r="D13" i="2"/>
  <c r="M13" i="2"/>
</calcChain>
</file>

<file path=xl/sharedStrings.xml><?xml version="1.0" encoding="utf-8"?>
<sst xmlns="http://schemas.openxmlformats.org/spreadsheetml/2006/main" count="38" uniqueCount="24">
  <si>
    <t>SECCIÓN SINDICAL</t>
  </si>
  <si>
    <t>Nº LIBERADOS/AS</t>
  </si>
  <si>
    <t>Nº REPRESENTANTES JUNTA PERSONAL</t>
  </si>
  <si>
    <t>Nº REPRESENTANTES COMITÉ DE EMPRESA</t>
  </si>
  <si>
    <t>Nº DELEGADOS/AS SINDICALES</t>
  </si>
  <si>
    <t>Nº DELEGADOS/AS PREVENCIÓN</t>
  </si>
  <si>
    <t>TOTAL ANUAL HORAS SINDICALES</t>
  </si>
  <si>
    <t>CC.OO.</t>
  </si>
  <si>
    <t>CSI-F</t>
  </si>
  <si>
    <t>SPDA</t>
  </si>
  <si>
    <t>STAS-IV</t>
  </si>
  <si>
    <t>TOTALES</t>
  </si>
  <si>
    <r>
      <t xml:space="preserve">Fuente: </t>
    </r>
    <r>
      <rPr>
        <b/>
        <sz val="11"/>
        <color theme="1"/>
        <rFont val="Calibri"/>
        <family val="2"/>
        <scheme val="minor"/>
      </rPr>
      <t>Recursos Humanos</t>
    </r>
  </si>
  <si>
    <t>H</t>
  </si>
  <si>
    <t>M</t>
  </si>
  <si>
    <t>REPRESENTACIÓN SINDICAL AÑO 2020</t>
  </si>
  <si>
    <t>TOTAL</t>
  </si>
  <si>
    <r>
      <rPr>
        <b/>
        <sz val="11"/>
        <color theme="1"/>
        <rFont val="Calibri"/>
        <family val="2"/>
        <scheme val="minor"/>
      </rPr>
      <t xml:space="preserve">H </t>
    </r>
    <r>
      <rPr>
        <sz val="11"/>
        <color theme="1"/>
        <rFont val="Calibri"/>
        <family val="2"/>
        <scheme val="minor"/>
      </rPr>
      <t>= Hombres</t>
    </r>
  </si>
  <si>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= Mujeres</t>
    </r>
  </si>
  <si>
    <t>SINDICA2</t>
  </si>
  <si>
    <t>HORAS</t>
  </si>
  <si>
    <t>U.G.T. (*)</t>
  </si>
  <si>
    <r>
      <rPr>
        <b/>
        <sz val="11"/>
        <color theme="1"/>
        <rFont val="Calibri"/>
        <family val="2"/>
        <scheme val="minor"/>
      </rPr>
      <t>Versión núm. 2:</t>
    </r>
    <r>
      <rPr>
        <sz val="11"/>
        <color theme="1"/>
        <rFont val="Calibri"/>
        <family val="2"/>
        <scheme val="minor"/>
      </rPr>
      <t xml:space="preserve"> 25 de marzo de 2022</t>
    </r>
  </si>
  <si>
    <t>Documento reelaborado por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</si>
</sst>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22"/>
      <color rgb="FFFF0000"/>
      <name val="Arial"/>
      <family val="2"/>
    </font>
    <font>
      <sz val="2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8" fillId="2" borderId="3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zoomScale="120" zoomScaleNormal="120" workbookViewId="0">
      <selection activeCell="A5" sqref="A5:A6"/>
    </sheetView>
  </sheetViews>
  <sheetFormatPr baseColWidth="10" defaultRowHeight="15" x14ac:dyDescent="0.25"/>
  <cols>
    <col min="1" max="1" width="21.42578125" style="5" customWidth="1"/>
    <col min="2" max="2" width="6" customWidth="1"/>
    <col min="3" max="3" width="7" customWidth="1"/>
    <col min="4" max="4" width="7.140625" bestFit="1" customWidth="1"/>
    <col min="5" max="5" width="5.85546875" customWidth="1"/>
    <col min="6" max="6" width="6.28515625" customWidth="1"/>
    <col min="7" max="7" width="9.85546875" customWidth="1"/>
    <col min="8" max="8" width="7" customWidth="1"/>
    <col min="9" max="9" width="6.7109375" customWidth="1"/>
    <col min="10" max="10" width="8.5703125" customWidth="1"/>
    <col min="11" max="11" width="7.42578125" customWidth="1"/>
    <col min="12" max="12" width="6.42578125" customWidth="1"/>
    <col min="13" max="13" width="7.85546875" customWidth="1"/>
    <col min="14" max="14" width="7.140625" customWidth="1"/>
    <col min="15" max="15" width="7.5703125" customWidth="1"/>
    <col min="16" max="16" width="7.140625" bestFit="1" customWidth="1"/>
    <col min="17" max="18" width="7.140625" customWidth="1"/>
    <col min="19" max="19" width="10.28515625" customWidth="1"/>
  </cols>
  <sheetData>
    <row r="1" spans="1:20" x14ac:dyDescent="0.25">
      <c r="N1" t="s">
        <v>23</v>
      </c>
    </row>
    <row r="2" spans="1:20" x14ac:dyDescent="0.25">
      <c r="A2" s="15" t="s">
        <v>22</v>
      </c>
      <c r="B2" s="15"/>
      <c r="C2" s="6"/>
      <c r="D2" s="6"/>
      <c r="N2" t="s">
        <v>12</v>
      </c>
    </row>
    <row r="3" spans="1:20" ht="18" x14ac:dyDescent="0.25">
      <c r="A3" s="21" t="s">
        <v>15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20" ht="19.5" customHeight="1" thickBot="1" x14ac:dyDescent="0.3"/>
    <row r="5" spans="1:20" ht="33" customHeight="1" thickBot="1" x14ac:dyDescent="0.3">
      <c r="A5" s="23" t="s">
        <v>0</v>
      </c>
      <c r="B5" s="18" t="s">
        <v>1</v>
      </c>
      <c r="C5" s="19"/>
      <c r="D5" s="25"/>
      <c r="E5" s="18" t="s">
        <v>2</v>
      </c>
      <c r="F5" s="19"/>
      <c r="G5" s="25"/>
      <c r="H5" s="18" t="s">
        <v>3</v>
      </c>
      <c r="I5" s="19"/>
      <c r="J5" s="25"/>
      <c r="K5" s="18" t="s">
        <v>4</v>
      </c>
      <c r="L5" s="19"/>
      <c r="M5" s="25"/>
      <c r="N5" s="18" t="s">
        <v>5</v>
      </c>
      <c r="O5" s="19"/>
      <c r="P5" s="25"/>
      <c r="Q5" s="18" t="s">
        <v>6</v>
      </c>
      <c r="R5" s="19"/>
      <c r="S5" s="20"/>
    </row>
    <row r="6" spans="1:20" ht="18.75" customHeight="1" x14ac:dyDescent="0.25">
      <c r="A6" s="24"/>
      <c r="B6" s="7" t="s">
        <v>13</v>
      </c>
      <c r="C6" s="7" t="s">
        <v>14</v>
      </c>
      <c r="D6" s="7" t="s">
        <v>16</v>
      </c>
      <c r="E6" s="7" t="s">
        <v>13</v>
      </c>
      <c r="F6" s="7" t="s">
        <v>14</v>
      </c>
      <c r="G6" s="7" t="s">
        <v>16</v>
      </c>
      <c r="H6" s="7" t="s">
        <v>13</v>
      </c>
      <c r="I6" s="7" t="s">
        <v>14</v>
      </c>
      <c r="J6" s="7" t="s">
        <v>16</v>
      </c>
      <c r="K6" s="7" t="s">
        <v>13</v>
      </c>
      <c r="L6" s="7" t="s">
        <v>14</v>
      </c>
      <c r="M6" s="7" t="s">
        <v>16</v>
      </c>
      <c r="N6" s="7" t="s">
        <v>13</v>
      </c>
      <c r="O6" s="7" t="s">
        <v>14</v>
      </c>
      <c r="P6" s="8" t="s">
        <v>16</v>
      </c>
      <c r="Q6" s="8" t="s">
        <v>13</v>
      </c>
      <c r="R6" s="8" t="s">
        <v>14</v>
      </c>
      <c r="S6" s="9" t="s">
        <v>20</v>
      </c>
    </row>
    <row r="7" spans="1:20" x14ac:dyDescent="0.25">
      <c r="A7" s="11" t="s">
        <v>7</v>
      </c>
      <c r="B7" s="1">
        <v>1</v>
      </c>
      <c r="C7" s="1">
        <v>0</v>
      </c>
      <c r="D7" s="1">
        <f>+B7+C7</f>
        <v>1</v>
      </c>
      <c r="E7" s="2">
        <v>2</v>
      </c>
      <c r="F7" s="2">
        <v>1</v>
      </c>
      <c r="G7" s="2">
        <f>+E7+F7</f>
        <v>3</v>
      </c>
      <c r="H7" s="2">
        <v>1</v>
      </c>
      <c r="I7" s="2">
        <v>1</v>
      </c>
      <c r="J7" s="2">
        <f>+H7+I7</f>
        <v>2</v>
      </c>
      <c r="K7" s="1">
        <v>1</v>
      </c>
      <c r="L7" s="1">
        <v>1</v>
      </c>
      <c r="M7" s="1">
        <f>+K7+L7</f>
        <v>2</v>
      </c>
      <c r="N7" s="1">
        <v>1</v>
      </c>
      <c r="O7" s="1">
        <v>1</v>
      </c>
      <c r="P7" s="1">
        <f>+N7+O7</f>
        <v>2</v>
      </c>
      <c r="Q7" s="12">
        <f>314*12</f>
        <v>3768</v>
      </c>
      <c r="R7" s="12">
        <f>61*12</f>
        <v>732</v>
      </c>
      <c r="S7" s="12">
        <f>SUM(Q7:R7)</f>
        <v>4500</v>
      </c>
      <c r="T7" s="10"/>
    </row>
    <row r="8" spans="1:20" x14ac:dyDescent="0.25">
      <c r="A8" s="11" t="s">
        <v>8</v>
      </c>
      <c r="B8" s="1">
        <v>1</v>
      </c>
      <c r="C8" s="1">
        <v>0</v>
      </c>
      <c r="D8" s="1">
        <f t="shared" ref="D8:D11" si="0">+B8+C8</f>
        <v>1</v>
      </c>
      <c r="E8" s="2">
        <v>2</v>
      </c>
      <c r="F8" s="2">
        <v>2</v>
      </c>
      <c r="G8" s="2">
        <f t="shared" ref="G8:G11" si="1">+E8+F8</f>
        <v>4</v>
      </c>
      <c r="H8" s="2">
        <v>0</v>
      </c>
      <c r="I8" s="2">
        <v>2</v>
      </c>
      <c r="J8" s="2">
        <f t="shared" ref="J8:J11" si="2">+H8+I8</f>
        <v>2</v>
      </c>
      <c r="K8" s="1">
        <v>0</v>
      </c>
      <c r="L8" s="1">
        <v>2</v>
      </c>
      <c r="M8" s="1">
        <f t="shared" ref="M8:M11" si="3">+K8+L8</f>
        <v>2</v>
      </c>
      <c r="N8" s="1">
        <v>0</v>
      </c>
      <c r="O8" s="1">
        <v>0</v>
      </c>
      <c r="P8" s="1">
        <f t="shared" ref="P8:P11" si="4">+N8+O8</f>
        <v>0</v>
      </c>
      <c r="Q8" s="12">
        <v>2344</v>
      </c>
      <c r="R8" s="12">
        <v>1736</v>
      </c>
      <c r="S8" s="12">
        <f t="shared" ref="S8:S12" si="5">SUM(Q8:R8)</f>
        <v>4080</v>
      </c>
      <c r="T8" s="10"/>
    </row>
    <row r="9" spans="1:20" x14ac:dyDescent="0.25">
      <c r="A9" s="11" t="s">
        <v>9</v>
      </c>
      <c r="B9" s="1">
        <v>0</v>
      </c>
      <c r="C9" s="1">
        <v>0</v>
      </c>
      <c r="D9" s="1">
        <f t="shared" si="0"/>
        <v>0</v>
      </c>
      <c r="E9" s="2">
        <v>1</v>
      </c>
      <c r="F9" s="2">
        <v>1</v>
      </c>
      <c r="G9" s="2">
        <f t="shared" si="1"/>
        <v>2</v>
      </c>
      <c r="H9" s="2">
        <v>1</v>
      </c>
      <c r="I9" s="2">
        <v>1</v>
      </c>
      <c r="J9" s="2">
        <f t="shared" si="2"/>
        <v>2</v>
      </c>
      <c r="K9" s="1">
        <v>1</v>
      </c>
      <c r="L9" s="1">
        <v>1</v>
      </c>
      <c r="M9" s="1">
        <f t="shared" si="3"/>
        <v>2</v>
      </c>
      <c r="N9" s="1">
        <v>1</v>
      </c>
      <c r="O9" s="1">
        <v>1</v>
      </c>
      <c r="P9" s="1">
        <f t="shared" si="4"/>
        <v>2</v>
      </c>
      <c r="Q9" s="12">
        <f>2329+56</f>
        <v>2385</v>
      </c>
      <c r="R9" s="12">
        <f>1497+78</f>
        <v>1575</v>
      </c>
      <c r="S9" s="12">
        <f t="shared" si="5"/>
        <v>3960</v>
      </c>
      <c r="T9" s="10"/>
    </row>
    <row r="10" spans="1:20" x14ac:dyDescent="0.25">
      <c r="A10" s="11" t="s">
        <v>10</v>
      </c>
      <c r="B10" s="1">
        <v>1</v>
      </c>
      <c r="C10" s="1">
        <v>1</v>
      </c>
      <c r="D10" s="1">
        <f t="shared" si="0"/>
        <v>2</v>
      </c>
      <c r="E10" s="2">
        <v>1</v>
      </c>
      <c r="F10" s="2">
        <v>4</v>
      </c>
      <c r="G10" s="2">
        <v>5</v>
      </c>
      <c r="H10" s="2">
        <v>1</v>
      </c>
      <c r="I10" s="2">
        <v>1</v>
      </c>
      <c r="J10" s="2">
        <f t="shared" si="2"/>
        <v>2</v>
      </c>
      <c r="K10" s="1">
        <v>0</v>
      </c>
      <c r="L10" s="1">
        <v>2</v>
      </c>
      <c r="M10" s="1">
        <v>2</v>
      </c>
      <c r="N10" s="1">
        <v>0</v>
      </c>
      <c r="O10" s="1">
        <v>0</v>
      </c>
      <c r="P10" s="1">
        <f t="shared" si="4"/>
        <v>0</v>
      </c>
      <c r="Q10" s="12">
        <f>140*12</f>
        <v>1680</v>
      </c>
      <c r="R10" s="12">
        <f>245*12</f>
        <v>2940</v>
      </c>
      <c r="S10" s="12">
        <f t="shared" si="5"/>
        <v>4620</v>
      </c>
      <c r="T10" s="10"/>
    </row>
    <row r="11" spans="1:20" x14ac:dyDescent="0.25">
      <c r="A11" s="11" t="s">
        <v>21</v>
      </c>
      <c r="B11" s="1">
        <v>2</v>
      </c>
      <c r="C11" s="1">
        <v>0</v>
      </c>
      <c r="D11" s="1">
        <f t="shared" si="0"/>
        <v>2</v>
      </c>
      <c r="E11" s="2">
        <v>3</v>
      </c>
      <c r="F11" s="2">
        <v>2</v>
      </c>
      <c r="G11" s="2">
        <f t="shared" si="1"/>
        <v>5</v>
      </c>
      <c r="H11" s="2">
        <v>2</v>
      </c>
      <c r="I11" s="2">
        <v>2</v>
      </c>
      <c r="J11" s="2">
        <f t="shared" si="2"/>
        <v>4</v>
      </c>
      <c r="K11" s="1">
        <v>1</v>
      </c>
      <c r="L11" s="1">
        <v>1</v>
      </c>
      <c r="M11" s="1">
        <f t="shared" si="3"/>
        <v>2</v>
      </c>
      <c r="N11" s="1">
        <v>3</v>
      </c>
      <c r="O11" s="1">
        <v>0</v>
      </c>
      <c r="P11" s="1">
        <f t="shared" si="4"/>
        <v>3</v>
      </c>
      <c r="Q11" s="12">
        <v>4928</v>
      </c>
      <c r="R11" s="12">
        <v>2512</v>
      </c>
      <c r="S11" s="12">
        <f t="shared" si="5"/>
        <v>7440</v>
      </c>
      <c r="T11" s="10"/>
    </row>
    <row r="12" spans="1:20" x14ac:dyDescent="0.25">
      <c r="A12" s="11" t="s">
        <v>19</v>
      </c>
      <c r="B12" s="1">
        <v>0</v>
      </c>
      <c r="C12" s="1">
        <v>0</v>
      </c>
      <c r="D12" s="1">
        <v>0</v>
      </c>
      <c r="E12" s="2">
        <v>1</v>
      </c>
      <c r="F12" s="2">
        <v>1</v>
      </c>
      <c r="G12" s="2">
        <v>2</v>
      </c>
      <c r="H12" s="2">
        <v>1</v>
      </c>
      <c r="I12" s="2">
        <v>0</v>
      </c>
      <c r="J12" s="2">
        <v>1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2">
        <f>(45*12)+(35*12)</f>
        <v>960</v>
      </c>
      <c r="R12" s="12">
        <f>45*12</f>
        <v>540</v>
      </c>
      <c r="S12" s="12">
        <f t="shared" si="5"/>
        <v>1500</v>
      </c>
      <c r="T12" s="10"/>
    </row>
    <row r="13" spans="1:20" x14ac:dyDescent="0.25">
      <c r="A13" s="17" t="s">
        <v>11</v>
      </c>
      <c r="B13" s="13">
        <f>SUM(B7:B12)</f>
        <v>5</v>
      </c>
      <c r="C13" s="13">
        <f t="shared" ref="C13:P13" si="6">SUM(C7:C12)</f>
        <v>1</v>
      </c>
      <c r="D13" s="13">
        <f t="shared" si="6"/>
        <v>6</v>
      </c>
      <c r="E13" s="13">
        <f t="shared" si="6"/>
        <v>10</v>
      </c>
      <c r="F13" s="13">
        <f t="shared" si="6"/>
        <v>11</v>
      </c>
      <c r="G13" s="13">
        <f t="shared" si="6"/>
        <v>21</v>
      </c>
      <c r="H13" s="13">
        <f t="shared" si="6"/>
        <v>6</v>
      </c>
      <c r="I13" s="13">
        <f t="shared" si="6"/>
        <v>7</v>
      </c>
      <c r="J13" s="13">
        <f t="shared" si="6"/>
        <v>13</v>
      </c>
      <c r="K13" s="13">
        <f t="shared" si="6"/>
        <v>3</v>
      </c>
      <c r="L13" s="13">
        <f t="shared" si="6"/>
        <v>7</v>
      </c>
      <c r="M13" s="13">
        <f t="shared" si="6"/>
        <v>10</v>
      </c>
      <c r="N13" s="13">
        <f t="shared" si="6"/>
        <v>5</v>
      </c>
      <c r="O13" s="13">
        <f t="shared" si="6"/>
        <v>2</v>
      </c>
      <c r="P13" s="13">
        <f t="shared" si="6"/>
        <v>7</v>
      </c>
      <c r="Q13" s="14">
        <f>SUM(Q7:Q12)</f>
        <v>16065</v>
      </c>
      <c r="R13" s="14">
        <f>SUM(R7:R12)</f>
        <v>10035</v>
      </c>
      <c r="S13" s="14">
        <f>SUM(S7:S12)</f>
        <v>26100</v>
      </c>
    </row>
    <row r="15" spans="1:20" ht="18" customHeight="1" x14ac:dyDescent="0.4">
      <c r="A15" s="5" t="s">
        <v>18</v>
      </c>
      <c r="E15" s="3"/>
      <c r="F15" s="3"/>
      <c r="G15" s="3"/>
      <c r="H15" s="3"/>
      <c r="I15" s="3"/>
      <c r="J15" s="3"/>
      <c r="K15" s="4"/>
      <c r="L15" s="4"/>
      <c r="M15" s="4"/>
    </row>
    <row r="16" spans="1:20" x14ac:dyDescent="0.25">
      <c r="A16" s="5" t="s">
        <v>17</v>
      </c>
    </row>
    <row r="17" spans="1:1" x14ac:dyDescent="0.25">
      <c r="A17" s="16"/>
    </row>
  </sheetData>
  <mergeCells count="8">
    <mergeCell ref="Q5:S5"/>
    <mergeCell ref="A3:S3"/>
    <mergeCell ref="A5:A6"/>
    <mergeCell ref="B5:D5"/>
    <mergeCell ref="N5:P5"/>
    <mergeCell ref="K5:M5"/>
    <mergeCell ref="H5:J5"/>
    <mergeCell ref="E5:G5"/>
  </mergeCells>
  <printOptions horizontalCentered="1" verticalCentered="1"/>
  <pageMargins left="0" right="0" top="0.74803149606299213" bottom="0.74803149606299213" header="0.31496062992125984" footer="0.31496062992125984"/>
  <pageSetup paperSize="9" scale="70" orientation="landscape" r:id="rId1"/>
  <headerFooter>
    <oddHeader>&amp;L&amp;G&amp;R&amp;"-,Negrita"&amp;K0070C0TRANSPARENCIA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REPRESENTACIÓN SINDICAL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MARTINEZ MADAGLENO</dc:creator>
  <cp:lastModifiedBy>TORREGROSA TRIVES, JORGE MANUEL</cp:lastModifiedBy>
  <cp:lastPrinted>2022-03-25T07:10:16Z</cp:lastPrinted>
  <dcterms:created xsi:type="dcterms:W3CDTF">2019-04-12T09:27:05Z</dcterms:created>
  <dcterms:modified xsi:type="dcterms:W3CDTF">2022-03-25T07:50:35Z</dcterms:modified>
</cp:coreProperties>
</file>