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19\PUBLICIDAD ACTIVA - INFORMACION ECONOMICA PRES Y ESTADISTICA\PATRIMONIO Y RED CARRETERAS PROVAL\RED DE CARRETERAS\PUBLICADO\"/>
    </mc:Choice>
  </mc:AlternateContent>
  <bookViews>
    <workbookView xWindow="120" yWindow="30" windowWidth="28515" windowHeight="12345"/>
  </bookViews>
  <sheets>
    <sheet name="Carreteras" sheetId="1" r:id="rId1"/>
    <sheet name="Alcoy" sheetId="8" r:id="rId2"/>
    <sheet name="Alicante" sheetId="11" r:id="rId3"/>
    <sheet name="Benissa" sheetId="7" r:id="rId4"/>
    <sheet name="Elche" sheetId="6" r:id="rId5"/>
    <sheet name="Novelda" sheetId="13" r:id="rId6"/>
    <sheet name="Ondara" sheetId="14" r:id="rId7"/>
    <sheet name="Orihuela" sheetId="16" r:id="rId8"/>
    <sheet name="Pego" sheetId="15" r:id="rId9"/>
    <sheet name="Villajoyosa" sheetId="5" r:id="rId10"/>
    <sheet name="Villena" sheetId="4" r:id="rId11"/>
    <sheet name="Cesiones Ayuntamientos" sheetId="3" r:id="rId12"/>
    <sheet name="Longitudes Sectores" sheetId="17" r:id="rId13"/>
  </sheets>
  <definedNames>
    <definedName name="_xlnm.Print_Titles" localSheetId="0">Carreteras!$1:$4</definedName>
  </definedNames>
  <calcPr calcId="162913"/>
</workbook>
</file>

<file path=xl/calcChain.xml><?xml version="1.0" encoding="utf-8"?>
<calcChain xmlns="http://schemas.openxmlformats.org/spreadsheetml/2006/main">
  <c r="D14" i="17" l="1"/>
  <c r="H20" i="16"/>
  <c r="H15" i="6"/>
  <c r="H22" i="8"/>
  <c r="H15" i="7"/>
  <c r="H19" i="13" l="1"/>
  <c r="H16" i="11" l="1"/>
  <c r="H15" i="14"/>
  <c r="H16" i="4"/>
  <c r="H18" i="5"/>
  <c r="H18" i="15"/>
  <c r="D83" i="3" l="1"/>
  <c r="H125" i="1"/>
</calcChain>
</file>

<file path=xl/sharedStrings.xml><?xml version="1.0" encoding="utf-8"?>
<sst xmlns="http://schemas.openxmlformats.org/spreadsheetml/2006/main" count="2045" uniqueCount="634">
  <si>
    <t>NOMENCLATURA</t>
  </si>
  <si>
    <t>ORIGEN</t>
  </si>
  <si>
    <t>FINAL</t>
  </si>
  <si>
    <t>PK INICI</t>
  </si>
  <si>
    <t>PK FINAL</t>
  </si>
  <si>
    <t>DENOMINACIÓN</t>
  </si>
  <si>
    <t>LONGITUD (m)</t>
  </si>
  <si>
    <t>OBSERVACIONES</t>
  </si>
  <si>
    <t>CV-656</t>
  </si>
  <si>
    <t>Fontanars dels Alforins - A-31</t>
  </si>
  <si>
    <t>L.P. València</t>
  </si>
  <si>
    <t>A-31</t>
  </si>
  <si>
    <t>4+130</t>
  </si>
  <si>
    <t>15+220</t>
  </si>
  <si>
    <t>CV-657</t>
  </si>
  <si>
    <t>Fontanars dels Alforins - Beneixama</t>
  </si>
  <si>
    <t>CV-81</t>
  </si>
  <si>
    <t>8+500</t>
  </si>
  <si>
    <t>16+355</t>
  </si>
  <si>
    <t>CV-678</t>
  </si>
  <si>
    <t>Pego - Platja Oliva</t>
  </si>
  <si>
    <t>CV-700</t>
  </si>
  <si>
    <t>0+000</t>
  </si>
  <si>
    <t>5+480</t>
  </si>
  <si>
    <t>CV-701</t>
  </si>
  <si>
    <t>Beniarrés - L'Orxa</t>
  </si>
  <si>
    <t>CV-705</t>
  </si>
  <si>
    <t>L'Orxa</t>
  </si>
  <si>
    <t>7+580</t>
  </si>
  <si>
    <t>CV-703</t>
  </si>
  <si>
    <t>Cocentaina - Muro (per l'Alqueria d'Asnar)</t>
  </si>
  <si>
    <t>N-340</t>
  </si>
  <si>
    <t>0+280</t>
  </si>
  <si>
    <t>3+600</t>
  </si>
  <si>
    <t>CV-704</t>
  </si>
  <si>
    <t>Benimarfull - Benillup</t>
  </si>
  <si>
    <t>CV-710</t>
  </si>
  <si>
    <t>4+160</t>
  </si>
  <si>
    <t>CV-708</t>
  </si>
  <si>
    <t>Planes - Almudaina (per Benialfaquí)</t>
  </si>
  <si>
    <t>6+560</t>
  </si>
  <si>
    <t>CV-709</t>
  </si>
  <si>
    <t>Accés a Catamarruc</t>
  </si>
  <si>
    <t>Catamarruc</t>
  </si>
  <si>
    <t>0+890</t>
  </si>
  <si>
    <t>CV-711</t>
  </si>
  <si>
    <t>Planes - Beniarrés (per la presa)</t>
  </si>
  <si>
    <t>8+250</t>
  </si>
  <si>
    <t>CV-712</t>
  </si>
  <si>
    <t>Margarida (Planes) - Pego (per la Vall d'Alcalá i La Vall d'Ebo)</t>
  </si>
  <si>
    <t>CV-715</t>
  </si>
  <si>
    <t>27+300</t>
  </si>
  <si>
    <t>CV-713</t>
  </si>
  <si>
    <t>Margarida (Planes) - Tollos</t>
  </si>
  <si>
    <t>CV-720</t>
  </si>
  <si>
    <t>7+020</t>
  </si>
  <si>
    <t>CV-714</t>
  </si>
  <si>
    <t>Benissili - Alpatró</t>
  </si>
  <si>
    <t>3+350</t>
  </si>
  <si>
    <t>CV-716</t>
  </si>
  <si>
    <t>Accés a Benirrama</t>
  </si>
  <si>
    <t>La Vall de la Gallinera</t>
  </si>
  <si>
    <t>0+850</t>
  </si>
  <si>
    <t>CV-717</t>
  </si>
  <si>
    <t>Accés a Forna</t>
  </si>
  <si>
    <t>Forna</t>
  </si>
  <si>
    <t>2+960</t>
  </si>
  <si>
    <t>CV-718</t>
  </si>
  <si>
    <t>Orba - Fontilles</t>
  </si>
  <si>
    <t>CV-721</t>
  </si>
  <si>
    <t>2+480</t>
  </si>
  <si>
    <t>CV-719</t>
  </si>
  <si>
    <t>Murla - Benigembla</t>
  </si>
  <si>
    <t>4+880</t>
  </si>
  <si>
    <t>Castell de Castell - Parcent</t>
  </si>
  <si>
    <t>CV-752</t>
  </si>
  <si>
    <t>23+280</t>
  </si>
  <si>
    <t>38+370</t>
  </si>
  <si>
    <t>Orba - La Vall de Laguar</t>
  </si>
  <si>
    <t>Benimaurell</t>
  </si>
  <si>
    <t>7+940</t>
  </si>
  <si>
    <t>CV-723</t>
  </si>
  <si>
    <t>Dénia - Avesana (pels Poblets)</t>
  </si>
  <si>
    <t>Dénia</t>
  </si>
  <si>
    <t>N-332a</t>
  </si>
  <si>
    <t>0+290</t>
  </si>
  <si>
    <t>9+190</t>
  </si>
  <si>
    <t>CV-727</t>
  </si>
  <si>
    <t>Els Marells - CV-678</t>
  </si>
  <si>
    <t>2+140</t>
  </si>
  <si>
    <t>CV-728</t>
  </si>
  <si>
    <t>Pego - El Ràfol d'Almúnia</t>
  </si>
  <si>
    <t>CV-729</t>
  </si>
  <si>
    <t>9+370</t>
  </si>
  <si>
    <t>Sagra - El Verger</t>
  </si>
  <si>
    <t>CV-732</t>
  </si>
  <si>
    <t>8+800</t>
  </si>
  <si>
    <t>CV-730</t>
  </si>
  <si>
    <t>Dénia - El Molinell</t>
  </si>
  <si>
    <t>N-332</t>
  </si>
  <si>
    <t>5+130</t>
  </si>
  <si>
    <t>12+000</t>
  </si>
  <si>
    <t>CV-731</t>
  </si>
  <si>
    <t>Orba - Ondara (per Benidoleig)</t>
  </si>
  <si>
    <t>9+090</t>
  </si>
  <si>
    <t>Beniarbeig - Gata de Gorgos</t>
  </si>
  <si>
    <t>8+090</t>
  </si>
  <si>
    <t>Discontinuitat per la travessera de Pedreguer</t>
  </si>
  <si>
    <t>CV-733</t>
  </si>
  <si>
    <t>Pedreguer - Benidoleig</t>
  </si>
  <si>
    <t>5+760</t>
  </si>
  <si>
    <t>CV-735</t>
  </si>
  <si>
    <t>Xàbia - La Xara (per Jesús Pobre)</t>
  </si>
  <si>
    <t>Xàbia</t>
  </si>
  <si>
    <t>CV-724</t>
  </si>
  <si>
    <t>11+160</t>
  </si>
  <si>
    <t>CV-737</t>
  </si>
  <si>
    <t>El Poble Nou de Benitatxell - Carretera Teulada-Moraira</t>
  </si>
  <si>
    <t>CV-740</t>
  </si>
  <si>
    <t>CV-743</t>
  </si>
  <si>
    <t>2+950</t>
  </si>
  <si>
    <t>CV-738</t>
  </si>
  <si>
    <t>Gata de Gorgos - Jesús Pobre</t>
  </si>
  <si>
    <t>CV-734</t>
  </si>
  <si>
    <t>0+820</t>
  </si>
  <si>
    <t>3+440</t>
  </si>
  <si>
    <t>Teulada - Xàbia (pel Poblenou de Benitatxell)</t>
  </si>
  <si>
    <t>11+770</t>
  </si>
  <si>
    <t>CV-741</t>
  </si>
  <si>
    <t>Teulada - CV-745 (per Benimarco)</t>
  </si>
  <si>
    <t>CV-745</t>
  </si>
  <si>
    <t>4+040</t>
  </si>
  <si>
    <t>CV-742</t>
  </si>
  <si>
    <t>Xàbia - Cap de la Nau</t>
  </si>
  <si>
    <t>Cap de la Nau</t>
  </si>
  <si>
    <t>11+420</t>
  </si>
  <si>
    <t>Teulada - Moraira</t>
  </si>
  <si>
    <t>CV-746</t>
  </si>
  <si>
    <t>5+680</t>
  </si>
  <si>
    <t>Xaló - La Fustera (per Senija)</t>
  </si>
  <si>
    <t>CV-750</t>
  </si>
  <si>
    <t>16+240</t>
  </si>
  <si>
    <t>Calp - Moraira</t>
  </si>
  <si>
    <t>Calp</t>
  </si>
  <si>
    <t>0+060</t>
  </si>
  <si>
    <t>10+660</t>
  </si>
  <si>
    <t>CV-747</t>
  </si>
  <si>
    <t>Camí de Cansalada des de Xàbia</t>
  </si>
  <si>
    <t>4+600</t>
  </si>
  <si>
    <t>CV-748</t>
  </si>
  <si>
    <t>Gata de Gorgos - Llíber</t>
  </si>
  <si>
    <t>CV-749</t>
  </si>
  <si>
    <t>Xaló - Benissa (per Bèrnia)</t>
  </si>
  <si>
    <t>27+310</t>
  </si>
  <si>
    <t>Parcent - Benissa (per Alcalalí i Xaló)</t>
  </si>
  <si>
    <t>11+540</t>
  </si>
  <si>
    <t>CV-751</t>
  </si>
  <si>
    <t>L'Alfàs del Pi - Carretera Altea-La Nucia</t>
  </si>
  <si>
    <t>L'Alfàs del Pi</t>
  </si>
  <si>
    <t>CV-760</t>
  </si>
  <si>
    <t>3+980</t>
  </si>
  <si>
    <t>Origen avinguda País Valencià</t>
  </si>
  <si>
    <t>Tàrbena - Castell de Castells</t>
  </si>
  <si>
    <t>11+920</t>
  </si>
  <si>
    <t>CV-753</t>
  </si>
  <si>
    <t>El Racó de l'Oix - N-332 (per l'Albir)</t>
  </si>
  <si>
    <t>CV-766</t>
  </si>
  <si>
    <t>CV-754</t>
  </si>
  <si>
    <t>Gorga - Fageca (per Quatretondeta)</t>
  </si>
  <si>
    <t>10+720</t>
  </si>
  <si>
    <t>CV-756</t>
  </si>
  <si>
    <t>Accés a l'Abdet</t>
  </si>
  <si>
    <t>CV-70</t>
  </si>
  <si>
    <t>L'Abdet</t>
  </si>
  <si>
    <t>1+350</t>
  </si>
  <si>
    <t>CV-757</t>
  </si>
  <si>
    <t>Accés a Beniardà</t>
  </si>
  <si>
    <t>Beniardà</t>
  </si>
  <si>
    <t>0+400</t>
  </si>
  <si>
    <t>1+990</t>
  </si>
  <si>
    <t>CV-758</t>
  </si>
  <si>
    <t>Benidorm - Orxeta (per Finestrat)</t>
  </si>
  <si>
    <t>CV-770</t>
  </si>
  <si>
    <t>0+030</t>
  </si>
  <si>
    <t>13+920</t>
  </si>
  <si>
    <t>CV-759</t>
  </si>
  <si>
    <t>La Vila Joiosa - Finestrat</t>
  </si>
  <si>
    <t>La Vila Joiosa</t>
  </si>
  <si>
    <t>CV-767</t>
  </si>
  <si>
    <t>0+900</t>
  </si>
  <si>
    <t>7+150</t>
  </si>
  <si>
    <t>Altea - La Nucia</t>
  </si>
  <si>
    <t>7+760</t>
  </si>
  <si>
    <t>CV-761</t>
  </si>
  <si>
    <t>Variant de Finestrat</t>
  </si>
  <si>
    <t>0+600</t>
  </si>
  <si>
    <t>Finestrat - La Cala</t>
  </si>
  <si>
    <t>5+860</t>
  </si>
  <si>
    <t>CV-768</t>
  </si>
  <si>
    <t>Accés a Benifato</t>
  </si>
  <si>
    <t>Benifato</t>
  </si>
  <si>
    <t>0+440</t>
  </si>
  <si>
    <t>La Vila Joiosa - Carretera CV-70 (per Sella i Alcoleja)</t>
  </si>
  <si>
    <t>1+650</t>
  </si>
  <si>
    <t>36+000</t>
  </si>
  <si>
    <t>CV-774</t>
  </si>
  <si>
    <t>Busot - Xixona</t>
  </si>
  <si>
    <t>CV-773</t>
  </si>
  <si>
    <t>CV-800</t>
  </si>
  <si>
    <t>10+400</t>
  </si>
  <si>
    <t>CV-776</t>
  </si>
  <si>
    <t>Busot - Les Coves de Canelobre</t>
  </si>
  <si>
    <t>Les Coves</t>
  </si>
  <si>
    <t>2+870</t>
  </si>
  <si>
    <t>CV-777</t>
  </si>
  <si>
    <t>El Campello - Busot</t>
  </si>
  <si>
    <t>6+450</t>
  </si>
  <si>
    <t>CV-778</t>
  </si>
  <si>
    <t>Relleu - Port de Tudons</t>
  </si>
  <si>
    <t>CV-782</t>
  </si>
  <si>
    <t>0+465</t>
  </si>
  <si>
    <t>10+425</t>
  </si>
  <si>
    <t>CV-780</t>
  </si>
  <si>
    <t>Xixona - Benifallim (per La Torre les Maçanes)</t>
  </si>
  <si>
    <t>CV-785</t>
  </si>
  <si>
    <t>22+520</t>
  </si>
  <si>
    <t>CV-781</t>
  </si>
  <si>
    <t>Penàguila - Alcoleja</t>
  </si>
  <si>
    <t>2+600</t>
  </si>
  <si>
    <t>Relleu - La Torre de les Maçanes</t>
  </si>
  <si>
    <t>CV-775</t>
  </si>
  <si>
    <t>13+600</t>
  </si>
  <si>
    <t>Barranc de la Batalla - Port de Tudons (per Benifallim i Penàguila)</t>
  </si>
  <si>
    <t>25+000</t>
  </si>
  <si>
    <t>CV-786</t>
  </si>
  <si>
    <t>Accés a La Sarga</t>
  </si>
  <si>
    <t>La Sarga</t>
  </si>
  <si>
    <t>1+050</t>
  </si>
  <si>
    <t>CV-787</t>
  </si>
  <si>
    <t>Benifallim - Benilloba</t>
  </si>
  <si>
    <t>5+700</t>
  </si>
  <si>
    <t>CV-788</t>
  </si>
  <si>
    <t>Camí dels Dubots</t>
  </si>
  <si>
    <t>6+000</t>
  </si>
  <si>
    <t>CV-794</t>
  </si>
  <si>
    <t>Bocairent - Alcoi (per Mariola)</t>
  </si>
  <si>
    <t>CV-795</t>
  </si>
  <si>
    <t>11+950</t>
  </si>
  <si>
    <t>17+220</t>
  </si>
  <si>
    <t>Alcoi - Banyeres de Mariola</t>
  </si>
  <si>
    <t>Alcoi</t>
  </si>
  <si>
    <t>2+590</t>
  </si>
  <si>
    <t>23+215</t>
  </si>
  <si>
    <t>CV-797</t>
  </si>
  <si>
    <t>Alcoi - La Font Roja</t>
  </si>
  <si>
    <t>La Font Roja</t>
  </si>
  <si>
    <t>8+550</t>
  </si>
  <si>
    <t>CV-798</t>
  </si>
  <si>
    <t>Ibi - Tibi</t>
  </si>
  <si>
    <t>A-7</t>
  </si>
  <si>
    <t>CV-810</t>
  </si>
  <si>
    <t>1+450</t>
  </si>
  <si>
    <t>11+510</t>
  </si>
  <si>
    <t>CV-802</t>
  </si>
  <si>
    <t>CV-80 - Onil - Biscoi</t>
  </si>
  <si>
    <t>CV-80</t>
  </si>
  <si>
    <t>CV-801</t>
  </si>
  <si>
    <t>13+473</t>
  </si>
  <si>
    <t>CV-803</t>
  </si>
  <si>
    <t>Onil - CV-795 (Banyeres - Alcoi)</t>
  </si>
  <si>
    <t>9+887</t>
  </si>
  <si>
    <t>CV-807</t>
  </si>
  <si>
    <t>Biar - La Canyada</t>
  </si>
  <si>
    <t>CV-799</t>
  </si>
  <si>
    <t>CV-808</t>
  </si>
  <si>
    <t>A-31 - Estació de La Encina</t>
  </si>
  <si>
    <t>Estació</t>
  </si>
  <si>
    <t>1+070</t>
  </si>
  <si>
    <t>Xixona - CV-805 (Ibi - Maigmó)</t>
  </si>
  <si>
    <t>Xixona</t>
  </si>
  <si>
    <t>CV-805</t>
  </si>
  <si>
    <t>1+300</t>
  </si>
  <si>
    <t>12+490</t>
  </si>
  <si>
    <t>CV-811</t>
  </si>
  <si>
    <t>Coll de l'Arguenya - Castalla</t>
  </si>
  <si>
    <t>CV-815</t>
  </si>
  <si>
    <t>6+050</t>
  </si>
  <si>
    <t>CV-812</t>
  </si>
  <si>
    <t>Accés a Las Virtudes</t>
  </si>
  <si>
    <t>Las Virtudes</t>
  </si>
  <si>
    <t>1+940</t>
  </si>
  <si>
    <t>CV-813</t>
  </si>
  <si>
    <t>Villena - Portichuelo</t>
  </si>
  <si>
    <t>Villena</t>
  </si>
  <si>
    <t>L.T. Regió de Múrcia</t>
  </si>
  <si>
    <t>18+540</t>
  </si>
  <si>
    <t>CV-814</t>
  </si>
  <si>
    <t>Villena - Peñarrubia</t>
  </si>
  <si>
    <t>La Peñarrubia</t>
  </si>
  <si>
    <t>4+815</t>
  </si>
  <si>
    <t>CV-816</t>
  </si>
  <si>
    <t>Castalla - La Barraca</t>
  </si>
  <si>
    <t>Castalla</t>
  </si>
  <si>
    <t>0+270</t>
  </si>
  <si>
    <t>CV-818</t>
  </si>
  <si>
    <t>N-332 - Tànger (per la Llar Provincial)</t>
  </si>
  <si>
    <t>CV-821</t>
  </si>
  <si>
    <t>2+730</t>
  </si>
  <si>
    <t>CV-819</t>
  </si>
  <si>
    <t>Tànger - Montnegre</t>
  </si>
  <si>
    <t>Montnegre</t>
  </si>
  <si>
    <t>7+210</t>
  </si>
  <si>
    <t>CV-824</t>
  </si>
  <si>
    <t>Sant Vicent del Raspeig - A-31 L'Alcoraia (per La Canyada)</t>
  </si>
  <si>
    <t>A-77</t>
  </si>
  <si>
    <t>12+620</t>
  </si>
  <si>
    <t>CV-831</t>
  </si>
  <si>
    <t>Accés a l'estació de FFCC de Monforte del Cid (per Orito)</t>
  </si>
  <si>
    <t>CV-825</t>
  </si>
  <si>
    <t>0+220</t>
  </si>
  <si>
    <t>5+190</t>
  </si>
  <si>
    <t>CV-833</t>
  </si>
  <si>
    <t>Elda - Sax</t>
  </si>
  <si>
    <t>CV-835</t>
  </si>
  <si>
    <t>CV-830</t>
  </si>
  <si>
    <t>1+470</t>
  </si>
  <si>
    <t>6+580</t>
  </si>
  <si>
    <t>CV-834</t>
  </si>
  <si>
    <t>La Romana - CV-83</t>
  </si>
  <si>
    <t>CV-840</t>
  </si>
  <si>
    <t>CV-83</t>
  </si>
  <si>
    <t>8+770</t>
  </si>
  <si>
    <t>CV-837</t>
  </si>
  <si>
    <t>Petrer - Catí</t>
  </si>
  <si>
    <t>Catí</t>
  </si>
  <si>
    <t>0+250</t>
  </si>
  <si>
    <t>3+580</t>
  </si>
  <si>
    <t>CV-838</t>
  </si>
  <si>
    <t>Accés a Les Cases del Senyor</t>
  </si>
  <si>
    <t>Les Cases del Senyor</t>
  </si>
  <si>
    <t>2+010</t>
  </si>
  <si>
    <t>CV-839</t>
  </si>
  <si>
    <t>Accés a La Solana</t>
  </si>
  <si>
    <t>2+340</t>
  </si>
  <si>
    <t>CV-841</t>
  </si>
  <si>
    <t>L'Alguenya - L.P. Múrcia</t>
  </si>
  <si>
    <t>2+170</t>
  </si>
  <si>
    <t>CV-842</t>
  </si>
  <si>
    <t>CV-840 - L'Ombria d'Algaiat</t>
  </si>
  <si>
    <t>Ombria de l'Algaiat</t>
  </si>
  <si>
    <t>1+080</t>
  </si>
  <si>
    <t>CV-843</t>
  </si>
  <si>
    <t>El Fondó de les Neus - La Canalosa Alta</t>
  </si>
  <si>
    <t>CV-845</t>
  </si>
  <si>
    <t>7+900</t>
  </si>
  <si>
    <t>CV-844</t>
  </si>
  <si>
    <t>La Romana - El Fondó de les Neus</t>
  </si>
  <si>
    <t>7+320</t>
  </si>
  <si>
    <t>CV-846</t>
  </si>
  <si>
    <t>Aspe - La Romana</t>
  </si>
  <si>
    <t>Aspe</t>
  </si>
  <si>
    <t>8+700</t>
  </si>
  <si>
    <t>CV-847</t>
  </si>
  <si>
    <t>Aspe - A-31 (Cases d'Alenda)</t>
  </si>
  <si>
    <t>0+230</t>
  </si>
  <si>
    <t>8+790</t>
  </si>
  <si>
    <t>CV-849</t>
  </si>
  <si>
    <t>Torrellano - L'Altet</t>
  </si>
  <si>
    <t>6+920</t>
  </si>
  <si>
    <t>CV-850</t>
  </si>
  <si>
    <t>Vial de servei A-7 entre A-31 i A-70</t>
  </si>
  <si>
    <t>A-70</t>
  </si>
  <si>
    <t>6+650</t>
  </si>
  <si>
    <t>CV-851</t>
  </si>
  <si>
    <t>Ronda Sud d'Elx - N-332 (per Asprella i Bassars)</t>
  </si>
  <si>
    <t>EL-20</t>
  </si>
  <si>
    <t>0+330</t>
  </si>
  <si>
    <t>26+403</t>
  </si>
  <si>
    <t>CV-853</t>
  </si>
  <si>
    <t>Elx - La Marina</t>
  </si>
  <si>
    <t>0+170</t>
  </si>
  <si>
    <t>11+860</t>
  </si>
  <si>
    <t>CV-854</t>
  </si>
  <si>
    <t>Elx - Asprella</t>
  </si>
  <si>
    <t>0+380</t>
  </si>
  <si>
    <t>7+310</t>
  </si>
  <si>
    <t>CV-856</t>
  </si>
  <si>
    <t>Elx - Les Baies</t>
  </si>
  <si>
    <t>0+010</t>
  </si>
  <si>
    <t>6+950</t>
  </si>
  <si>
    <t>CV-857</t>
  </si>
  <si>
    <t>CV-851 - L'Ermita de l'Àngel de la Guarda</t>
  </si>
  <si>
    <t>CV-875</t>
  </si>
  <si>
    <t>3+590</t>
  </si>
  <si>
    <t>CV-858</t>
  </si>
  <si>
    <t>Puente de San Mateo - San Fulgencio (per Los Llobregales)</t>
  </si>
  <si>
    <t>CV-855</t>
  </si>
  <si>
    <t>CV-860</t>
  </si>
  <si>
    <t>4+510</t>
  </si>
  <si>
    <t>CV-859</t>
  </si>
  <si>
    <t>Dolores - Costa (per San Fulgencio)</t>
  </si>
  <si>
    <t>10+740</t>
  </si>
  <si>
    <t>CV-861</t>
  </si>
  <si>
    <t>Dolores - El Fondó d'Elx</t>
  </si>
  <si>
    <t>Dolores</t>
  </si>
  <si>
    <t>8+270</t>
  </si>
  <si>
    <t>Origen al vial Catral-Dolores</t>
  </si>
  <si>
    <t>CV-862</t>
  </si>
  <si>
    <t>Daya Nueva - Los Llobregales</t>
  </si>
  <si>
    <t>CV-901</t>
  </si>
  <si>
    <t>1+290</t>
  </si>
  <si>
    <t>CV-867</t>
  </si>
  <si>
    <t>Accés a La Matanza</t>
  </si>
  <si>
    <t>CV-868</t>
  </si>
  <si>
    <t>La Matanza</t>
  </si>
  <si>
    <t>1+840</t>
  </si>
  <si>
    <t>Orihuela - Santomera (por La Matanza)</t>
  </si>
  <si>
    <t>CV-930</t>
  </si>
  <si>
    <t>8+950</t>
  </si>
  <si>
    <t>CV-869</t>
  </si>
  <si>
    <t>Benferri - La Matanza</t>
  </si>
  <si>
    <t>CV-870</t>
  </si>
  <si>
    <t>2+970</t>
  </si>
  <si>
    <t>CV-871</t>
  </si>
  <si>
    <t>Mos del Bou - La Murada</t>
  </si>
  <si>
    <t>6+100</t>
  </si>
  <si>
    <t>CV-872</t>
  </si>
  <si>
    <t>La Murada - Los Vives</t>
  </si>
  <si>
    <t>Los Vives</t>
  </si>
  <si>
    <t>5+340</t>
  </si>
  <si>
    <t>CV-873</t>
  </si>
  <si>
    <t>Albatera - El Fondó dels Frares</t>
  </si>
  <si>
    <t>Albatera</t>
  </si>
  <si>
    <t>13+150</t>
  </si>
  <si>
    <t>Elx - Crevillent (per Matola)</t>
  </si>
  <si>
    <t>Elx</t>
  </si>
  <si>
    <t>Crevillent (estació de sevei)</t>
  </si>
  <si>
    <t>0+200</t>
  </si>
  <si>
    <t>10+670</t>
  </si>
  <si>
    <t>CV-860 - Almoradí (per Daya Vieja, Daya Nueva i Pobla de Rocamora)</t>
  </si>
  <si>
    <t>CV-912</t>
  </si>
  <si>
    <t>5+890</t>
  </si>
  <si>
    <t>CV-902</t>
  </si>
  <si>
    <t>Almoradí - Daya Nueva</t>
  </si>
  <si>
    <t>Almoradí</t>
  </si>
  <si>
    <t>2+910</t>
  </si>
  <si>
    <t>Origen avinguda Doctor Marañón</t>
  </si>
  <si>
    <t>CV-909</t>
  </si>
  <si>
    <t>Catral - Albatera</t>
  </si>
  <si>
    <t>CV-913</t>
  </si>
  <si>
    <t>5+650</t>
  </si>
  <si>
    <t>CV-916</t>
  </si>
  <si>
    <t>Racó de la Bonanza - L.P. Múrcia</t>
  </si>
  <si>
    <t>4+030</t>
  </si>
  <si>
    <t>CV-921</t>
  </si>
  <si>
    <t>Orihuela - Arneva</t>
  </si>
  <si>
    <t>CV-925</t>
  </si>
  <si>
    <t>CV-923</t>
  </si>
  <si>
    <t>Bigastro - L.P. Múrcia (per Hurchillo)</t>
  </si>
  <si>
    <t>CV-95</t>
  </si>
  <si>
    <t>8+410</t>
  </si>
  <si>
    <t>CV-942</t>
  </si>
  <si>
    <t>La Marquesa - CV-940</t>
  </si>
  <si>
    <t>CV-943</t>
  </si>
  <si>
    <t>CV-940</t>
  </si>
  <si>
    <t>0+760</t>
  </si>
  <si>
    <t>Los Montesinos - Torrevieja (por La Marquesa)</t>
  </si>
  <si>
    <t>CV-945</t>
  </si>
  <si>
    <t>6+930</t>
  </si>
  <si>
    <t>CV-952</t>
  </si>
  <si>
    <t>San Miguel de Salinas - Casas de Rebate</t>
  </si>
  <si>
    <t>CV-941</t>
  </si>
  <si>
    <t>10+590</t>
  </si>
  <si>
    <t>CV-954</t>
  </si>
  <si>
    <t>Torremendo - Estació de FFCC de Canteras</t>
  </si>
  <si>
    <t>8+650</t>
  </si>
  <si>
    <r>
      <rPr>
        <sz val="11"/>
        <rFont val="Verdana"/>
        <family val="2"/>
      </rPr>
      <t>Origen avinguda Adolfo Suàrez</t>
    </r>
  </si>
  <si>
    <t>Tram de la CV-657 des de la variant de Beneixama fins a la CV-81a</t>
  </si>
  <si>
    <t>Beneixama</t>
  </si>
  <si>
    <t>Tram de travessera de la CV-718 des de la rotonda CV-715 fins a la CV-7360</t>
  </si>
  <si>
    <t>Orba</t>
  </si>
  <si>
    <t>Travessera de Dénia de la CV-723 des del 0+000 fins al 0+290</t>
  </si>
  <si>
    <t>Carretera CV-726 d’Ondara a Pamis en la seua totalitat (entre CV-731 i CV-723)</t>
  </si>
  <si>
    <t>Ondara</t>
  </si>
  <si>
    <t>Travessera de la CV-729 de Sanet y negrals entre la intersecció est i la rotonda de connexió oest amb la nova variant</t>
  </si>
  <si>
    <t>Sanet y Negrals</t>
  </si>
  <si>
    <t>Travessera de Dénia de la CV-730 des del nucli urbà fins l'assagador del Palmar (5+150)</t>
  </si>
  <si>
    <t>Tram final de 2.150 m de la carretera CV-730 des del ramal de connexió amb la N-332</t>
  </si>
  <si>
    <t>Tram de la CV-731 fora de servei per la nova variant i entre la variant i la població</t>
  </si>
  <si>
    <t>Tram de travessera de la CV-731 per la nova variant (de CV-7360 a CV-731)</t>
  </si>
  <si>
    <t>Gata de Gorgos</t>
  </si>
  <si>
    <t>Tram de la CV-738 des de Gata, al costat del pas a nivell de FGV (0+000), fins a la CV-734 (1+000)</t>
  </si>
  <si>
    <t>Carretera CV-739 Triana-Montanyar-Mesquida fins a la costa (CV-742)</t>
  </si>
  <si>
    <t>Tram desplegat de la platja de Xàbia de la CV-742 entre el nucli urbà (0+000) i el camí de Cabanes (3+870)</t>
  </si>
  <si>
    <t>Tram final de l’antiga carretera substituït per la prolongació de l’avinguda de Madrid</t>
  </si>
  <si>
    <t>Teulada</t>
  </si>
  <si>
    <t>Carretera CV-744 de Moraira al Portet de Moraira</t>
  </si>
  <si>
    <t>Travessera de Calp de la CV-746 des del PK 0+000 fins al PK 4+100 (tram desdoblat)</t>
  </si>
  <si>
    <t>Tram de l'antiga CV-746 entre l'N-332 i l'estació de Calp</t>
  </si>
  <si>
    <t>Tram final des de la prolongació de l’avinguda de Madrid fins al final de la carretera</t>
  </si>
  <si>
    <t>Tram de la CV-750 fora de servei per la millora de traçat</t>
  </si>
  <si>
    <t>Llíber</t>
  </si>
  <si>
    <t>Accés al Castell de Guadalest des de la CV-70 per l’antiga carretera AP-1705</t>
  </si>
  <si>
    <t>El Castell de Guadalest</t>
  </si>
  <si>
    <t>Tram de la CV-759 des de l'inici a l'antiga N-332 fins a la connexió amb l'avinguda Finestrat</t>
  </si>
  <si>
    <t>Carretera CV-762 entre l’antiga CV-70 i Xirles</t>
  </si>
  <si>
    <t>Polop</t>
  </si>
  <si>
    <t>Carretera CV-764 d’accés a la Carbonera (des del PK 0+000 fins al 0+590)</t>
  </si>
  <si>
    <t>Carretera CV-765 entre l’N-332 i l’Albir</t>
  </si>
  <si>
    <t>Altea</t>
  </si>
  <si>
    <t>Carretera CV-766 entre l’N-332 i el Racó de l'Oix a Benidorm</t>
  </si>
  <si>
    <t>Benidorm</t>
  </si>
  <si>
    <t>Tram de la CV-767 des de l’enllaç amb l’N-332 (variant de Benidorm) fins a la cala de Finestrat</t>
  </si>
  <si>
    <t>Finestrat</t>
  </si>
  <si>
    <t>Accés a la Vila Joiosa per la CV-770 des de la Vila Joiosa fins a la nova variant N-332 i el tram de travessera de l’Ermita des de la nova variant fins al peatge de l’AP-7</t>
  </si>
  <si>
    <t>Carretera CV-771 entre Vistahermosa i l’Albufereta</t>
  </si>
  <si>
    <t>Alacant</t>
  </si>
  <si>
    <t>Travessera de Sant Joan d’Alacant de la CV-772 des del PK 0+000 fins al 0+750 (N-332)</t>
  </si>
  <si>
    <t>Sant Joan d’Alacant</t>
  </si>
  <si>
    <t>Carretera CV-772 des de l'antiga N-332 fins al límit del terme municipal</t>
  </si>
  <si>
    <t>Sant Joan d'Alacant</t>
  </si>
  <si>
    <t>Carretera CV-772 des del límit del terme municipal fins al passeig marítim</t>
  </si>
  <si>
    <t>El Campello</t>
  </si>
  <si>
    <t>Mutxamel</t>
  </si>
  <si>
    <t>Travessera de Busot de l'antic traçat de la CV-774</t>
  </si>
  <si>
    <t>Busot</t>
  </si>
  <si>
    <t>Travessera de la CV-782 per la Torre de les Maçanes des de la variant fins a la CV-780</t>
  </si>
  <si>
    <t>La Torre de les Maçanes</t>
  </si>
  <si>
    <t>Carretera CV-783 d'accés al Mas de Mequinensa des de CV-780</t>
  </si>
  <si>
    <t>Tram inicial de la CV-796 travessera d'Alcoi</t>
  </si>
  <si>
    <t>Carretera CV-796 en la seua totalitat des d'Alcoi fins a la CV-795</t>
  </si>
  <si>
    <t>Travessera de la CV-798 des de (0+000) fins al nou accés a l’A-7</t>
  </si>
  <si>
    <t>Ibi</t>
  </si>
  <si>
    <t>Tibi</t>
  </si>
  <si>
    <t>Travessera de Xixona de la CV-810</t>
  </si>
  <si>
    <t>Antic accés a Tibi des de la CV-810 i final de la CV-798</t>
  </si>
  <si>
    <t>Sant Vicent del Raspeig</t>
  </si>
  <si>
    <t>Tram urbà inicial de la CV-816 coincident amb l'avinguda de Tibi entre l'avinguda d'Onil i la rotonda del carrer de la revolteta del Pago, exclosa</t>
  </si>
  <si>
    <t>Carretera CV-817 des de l’antiga CV-815 de pujada al Xorret de Catí</t>
  </si>
  <si>
    <t>Tram de l’antiga CV-819 d’accés a Tàngel amb nova variant</t>
  </si>
  <si>
    <t>Novelda</t>
  </si>
  <si>
    <t>Carretera CV-822 en la seua totalitat entre Alacant i el Palamó</t>
  </si>
  <si>
    <t>Carretera CV-823 d'accés a Mutxamel</t>
  </si>
  <si>
    <t>Carretera CV-826 d'accés a l'antiga estació de FFCC</t>
  </si>
  <si>
    <t>Agost</t>
  </si>
  <si>
    <t>Travessera d’Alacant de la CV-828 des del PK 0+000 al 2+900</t>
  </si>
  <si>
    <t>Travessera de Sant Vicent del Raspeig de la CV-828 des de la ronda CV-821 (PK 5+050) fins a Sant Vicent del Raspeig (PK 5+350)</t>
  </si>
  <si>
    <t>Carretera CV-828 entre CV-8281 i el límit de terme de Sant Vicent del Raspeig</t>
  </si>
  <si>
    <t>Carretera CV-828 entre el límit de terme d'Alacant i la CV-821</t>
  </si>
  <si>
    <t>Accés est a Sax des de l’A-31</t>
  </si>
  <si>
    <t>Sax</t>
  </si>
  <si>
    <t>Novelda-Castell de la Mola</t>
  </si>
  <si>
    <t>Tram urbà de la CV-833 des de l'estació fins al vial perifèric, av. Comtes d'Elda</t>
  </si>
  <si>
    <t>Elda</t>
  </si>
  <si>
    <t>Travessera de la Romana de la CV-834 des de l’inici de la ronda est</t>
  </si>
  <si>
    <t>La Romana</t>
  </si>
  <si>
    <t>Travessera de la CV-837 des de l’antiga N-330 fins a l’actual A-31</t>
  </si>
  <si>
    <t>Petrer</t>
  </si>
  <si>
    <t>Travessera de la Solana entre connexions amb la variant</t>
  </si>
  <si>
    <t>Algueña</t>
  </si>
  <si>
    <t>Tram fora de servei de la CV-846 en la connexió amb la CV-840</t>
  </si>
  <si>
    <t>Tram urbà de la CV-846 a Aspe des de la biela paral·lela a la CV-84</t>
  </si>
  <si>
    <t>Travessera d’Aspe de la CV-847 des del PK 0+000 fins al PK 0+230</t>
  </si>
  <si>
    <t>Travessera de l’Altet de la CV-849 des de la plaça d’entrada fins a l’N-332a</t>
  </si>
  <si>
    <t>Carretera CV-850 des de l’A-70 fins a la ciutat, exclosa la rotonda de la ronda d’Elx</t>
  </si>
  <si>
    <t>Travessera de Torrellano de la CV-852, des de la intersecció amb la CV-849 fins a l’N-340-A</t>
  </si>
  <si>
    <t>Tram de la CV-853 d’accés a la Marina des de l’enllaç amb la nova variant fins al final</t>
  </si>
  <si>
    <t>Tram de la CV-853 entre Elx i l'EL-20</t>
  </si>
  <si>
    <t>Tram de la CV-854 entre Elx i l'EL-20</t>
  </si>
  <si>
    <t>Tram de CV-862 entre la CV-859 i Los Llobregales</t>
  </si>
  <si>
    <t>Travessera de La Matanza de la CV-867 en els últims 250 m</t>
  </si>
  <si>
    <t>Orihuela</t>
  </si>
  <si>
    <t>Tram antic pel pas a nivell entre les connexions amb el nou pas sobre el ferrocarril</t>
  </si>
  <si>
    <t>Crevillent</t>
  </si>
  <si>
    <t>Tram final de la CV-875 des del zebrat del carril central d'accés a l'àrea de servei pròxima a l'A-7 fins a Crevillent</t>
  </si>
  <si>
    <r>
      <t>Tram inicial de la CV-875 des de l'inici a la N-340</t>
    </r>
    <r>
      <rPr>
        <sz val="11"/>
        <color theme="1"/>
        <rFont val="Calibri"/>
        <family val="2"/>
        <scheme val="minor"/>
      </rPr>
      <t>a</t>
    </r>
    <r>
      <rPr>
        <sz val="9"/>
        <color rgb="FF000000"/>
        <rFont val="Arial1"/>
      </rPr>
      <t xml:space="preserve"> fins a la rotonda de l'avinguda d'Adolfo Suárez</t>
    </r>
  </si>
  <si>
    <t>Carretera CV-897 d'El Torrejón (CV-898) a Olaya de La Mata (platja de La Mata)</t>
  </si>
  <si>
    <t>Torrevieja</t>
  </si>
  <si>
    <t>Carretera CV-898 de Torrevieja a El Torrejón</t>
  </si>
  <si>
    <t>Tram entre la nova ronda CV-860 (CV-903) i la carretera antiga</t>
  </si>
  <si>
    <t>Daya Vieja</t>
  </si>
  <si>
    <t>Tram fora de servei de la CV-901 pel pont sobre l'AP-7</t>
  </si>
  <si>
    <t>Daya Nueva</t>
  </si>
  <si>
    <t>Tram fora de servei de la CV-902 pel pont sobre l'AP-7</t>
  </si>
  <si>
    <t>Travessera d’Albatera de la CV-909 des de l’enllaç amb l’A-7 fins al final (N-340-A)</t>
  </si>
  <si>
    <t>Tram antic de la CV-909 tallat pel pas a nivell a Albatera</t>
  </si>
  <si>
    <t>Travessera i tram d'accés a Orihuela des de la nova biela de connexió amb la CV-95</t>
  </si>
  <si>
    <t>Antiga carretera CV-922 entre Orihuela i Los Molinos</t>
  </si>
  <si>
    <t>Carretera CV-936 des d’Almoradí PK 0+000 fins al Saladar (CV-912) PK 1+510</t>
  </si>
  <si>
    <t>CÓDIGO</t>
  </si>
  <si>
    <t>MUNICIPIO TITULAR</t>
  </si>
  <si>
    <t>Longitud total Carreteras provinciales (km)</t>
  </si>
  <si>
    <t>Longitud total cedida a Ayuntamientos (km)</t>
  </si>
  <si>
    <t>RED DE CARRETERAS PROVINCIALES DEL SISTEMA VIARIO VALENCIANO</t>
  </si>
  <si>
    <t>SECTOR</t>
  </si>
  <si>
    <t>VILLENA</t>
  </si>
  <si>
    <t>PEGO</t>
  </si>
  <si>
    <t>ALCOY</t>
  </si>
  <si>
    <t>ONDARA</t>
  </si>
  <si>
    <t>ONDARA PEGO</t>
  </si>
  <si>
    <t>BENISA</t>
  </si>
  <si>
    <t>VILLAJOYOSA</t>
  </si>
  <si>
    <t>ALCOY VILLAJOYOSA</t>
  </si>
  <si>
    <t>ALICANTE</t>
  </si>
  <si>
    <t>ALCOY ALICANTE</t>
  </si>
  <si>
    <t>NOVELDA</t>
  </si>
  <si>
    <t>ELCHE</t>
  </si>
  <si>
    <t>ORIHUELA</t>
  </si>
  <si>
    <t>Tramo 1</t>
  </si>
  <si>
    <t>Longitud total sector (km)</t>
  </si>
  <si>
    <t>19+470</t>
  </si>
  <si>
    <t>Tramo 2</t>
  </si>
  <si>
    <t xml:space="preserve"> ELCHE</t>
  </si>
  <si>
    <t>13+800</t>
  </si>
  <si>
    <t>Total 22.442,00 m</t>
  </si>
  <si>
    <t>27+580</t>
  </si>
  <si>
    <t>Total 34.069,00 m</t>
  </si>
  <si>
    <t>ALCOY  ALICANTE</t>
  </si>
  <si>
    <t xml:space="preserve"> ALICANTE ALCOY</t>
  </si>
  <si>
    <t>CV-865</t>
  </si>
  <si>
    <t>3+770</t>
  </si>
  <si>
    <t>Total 9.346 m</t>
  </si>
  <si>
    <t>9+380</t>
  </si>
  <si>
    <t>BENISSA</t>
  </si>
  <si>
    <t>Alcoy</t>
  </si>
  <si>
    <t>Alicante</t>
  </si>
  <si>
    <t>Benissa</t>
  </si>
  <si>
    <t>Elche</t>
  </si>
  <si>
    <t>Pego</t>
  </si>
  <si>
    <t>Longitud</t>
  </si>
  <si>
    <t>Sector</t>
  </si>
  <si>
    <t>Total Km</t>
  </si>
  <si>
    <r>
      <t xml:space="preserve">Versión núm. 1: </t>
    </r>
    <r>
      <rPr>
        <b/>
        <sz val="16"/>
        <color theme="1"/>
        <rFont val="Calibri"/>
        <family val="2"/>
        <scheme val="minor"/>
      </rPr>
      <t>03 de julio de 2019</t>
    </r>
  </si>
  <si>
    <r>
      <t xml:space="preserve">Fuente: </t>
    </r>
    <r>
      <rPr>
        <b/>
        <sz val="16"/>
        <color theme="1"/>
        <rFont val="Verdana"/>
        <family val="2"/>
      </rPr>
      <t>Unidad de Carreteras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</si>
</sst>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sz val="9"/>
      <color rgb="FF000000"/>
      <name val="Arial1"/>
    </font>
    <font>
      <b/>
      <sz val="11"/>
      <color rgb="FF00000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0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b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7" fillId="0" borderId="1" xfId="0" applyNumberFormat="1" applyFont="1" applyFill="1" applyBorder="1" applyAlignment="1">
      <alignment horizontal="center" vertical="top" shrinkToFit="1"/>
    </xf>
    <xf numFmtId="4" fontId="10" fillId="0" borderId="1" xfId="0" applyNumberFormat="1" applyFont="1" applyFill="1" applyBorder="1" applyAlignment="1">
      <alignment horizontal="center" vertical="top" shrinkToFit="1"/>
    </xf>
    <xf numFmtId="0" fontId="0" fillId="0" borderId="0" xfId="0" applyBorder="1"/>
    <xf numFmtId="0" fontId="0" fillId="0" borderId="0" xfId="0" applyFill="1"/>
    <xf numFmtId="0" fontId="6" fillId="0" borderId="5" xfId="0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shrinkToFit="1"/>
    </xf>
    <xf numFmtId="164" fontId="10" fillId="0" borderId="2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14" fillId="0" borderId="0" xfId="0" applyFont="1"/>
    <xf numFmtId="0" fontId="14" fillId="0" borderId="0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" fillId="0" borderId="5" xfId="0" applyFont="1" applyFill="1" applyBorder="1" applyAlignment="1">
      <alignment horizontal="left" vertical="top" wrapText="1"/>
    </xf>
    <xf numFmtId="4" fontId="7" fillId="0" borderId="5" xfId="0" applyNumberFormat="1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4" fontId="4" fillId="3" borderId="8" xfId="0" applyNumberFormat="1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4" fontId="4" fillId="5" borderId="11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4" fontId="4" fillId="6" borderId="11" xfId="0" applyNumberFormat="1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4" fontId="4" fillId="7" borderId="11" xfId="0" applyNumberFormat="1" applyFont="1" applyFill="1" applyBorder="1" applyAlignment="1">
      <alignment horizontal="center" vertical="top" wrapText="1"/>
    </xf>
    <xf numFmtId="0" fontId="17" fillId="8" borderId="11" xfId="0" applyFont="1" applyFill="1" applyBorder="1" applyAlignment="1">
      <alignment horizontal="center" vertical="top" wrapText="1"/>
    </xf>
    <xf numFmtId="0" fontId="17" fillId="8" borderId="11" xfId="0" applyFont="1" applyFill="1" applyBorder="1" applyAlignment="1">
      <alignment vertical="top" wrapText="1"/>
    </xf>
    <xf numFmtId="0" fontId="18" fillId="8" borderId="11" xfId="0" applyFont="1" applyFill="1" applyBorder="1" applyAlignment="1">
      <alignment horizontal="center" vertical="top" wrapText="1"/>
    </xf>
    <xf numFmtId="4" fontId="18" fillId="8" borderId="11" xfId="0" applyNumberFormat="1" applyFont="1" applyFill="1" applyBorder="1" applyAlignment="1">
      <alignment horizontal="center" vertical="top" wrapText="1"/>
    </xf>
    <xf numFmtId="0" fontId="18" fillId="9" borderId="11" xfId="0" applyFont="1" applyFill="1" applyBorder="1" applyAlignment="1">
      <alignment horizontal="center" vertical="top" wrapText="1"/>
    </xf>
    <xf numFmtId="0" fontId="17" fillId="9" borderId="11" xfId="0" applyFont="1" applyFill="1" applyBorder="1" applyAlignment="1">
      <alignment horizontal="center" vertical="top" wrapText="1"/>
    </xf>
    <xf numFmtId="0" fontId="17" fillId="9" borderId="11" xfId="0" applyFont="1" applyFill="1" applyBorder="1" applyAlignment="1">
      <alignment horizontal="center" vertical="top" wrapText="1"/>
    </xf>
    <xf numFmtId="0" fontId="19" fillId="9" borderId="11" xfId="0" applyFont="1" applyFill="1" applyBorder="1" applyAlignment="1">
      <alignment horizontal="center" vertical="top" wrapText="1"/>
    </xf>
    <xf numFmtId="4" fontId="18" fillId="9" borderId="11" xfId="0" applyNumberFormat="1" applyFont="1" applyFill="1" applyBorder="1" applyAlignment="1">
      <alignment horizontal="center" vertical="top" wrapText="1"/>
    </xf>
    <xf numFmtId="0" fontId="17" fillId="10" borderId="11" xfId="0" applyFont="1" applyFill="1" applyBorder="1" applyAlignment="1">
      <alignment horizontal="center" vertical="top" wrapText="1"/>
    </xf>
    <xf numFmtId="0" fontId="17" fillId="10" borderId="11" xfId="0" applyFont="1" applyFill="1" applyBorder="1" applyAlignment="1">
      <alignment horizontal="center" vertical="top" wrapText="1"/>
    </xf>
    <xf numFmtId="0" fontId="18" fillId="10" borderId="11" xfId="0" applyFont="1" applyFill="1" applyBorder="1" applyAlignment="1">
      <alignment horizontal="center" vertical="top" wrapText="1"/>
    </xf>
    <xf numFmtId="0" fontId="20" fillId="10" borderId="11" xfId="0" applyFont="1" applyFill="1" applyBorder="1" applyAlignment="1">
      <alignment horizontal="center" vertical="top" wrapText="1"/>
    </xf>
    <xf numFmtId="4" fontId="18" fillId="10" borderId="11" xfId="0" applyNumberFormat="1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top" wrapText="1"/>
    </xf>
    <xf numFmtId="4" fontId="4" fillId="11" borderId="11" xfId="0" applyNumberFormat="1" applyFont="1" applyFill="1" applyBorder="1" applyAlignment="1">
      <alignment horizontal="center" vertical="top" wrapText="1"/>
    </xf>
    <xf numFmtId="0" fontId="3" fillId="12" borderId="11" xfId="0" applyFont="1" applyFill="1" applyBorder="1" applyAlignment="1">
      <alignment horizontal="center" vertical="top" wrapText="1"/>
    </xf>
    <xf numFmtId="0" fontId="3" fillId="12" borderId="11" xfId="0" applyFont="1" applyFill="1" applyBorder="1" applyAlignment="1">
      <alignment vertical="top" wrapText="1"/>
    </xf>
    <xf numFmtId="0" fontId="4" fillId="12" borderId="11" xfId="0" applyFont="1" applyFill="1" applyBorder="1" applyAlignment="1">
      <alignment horizontal="center" vertical="top" wrapText="1"/>
    </xf>
    <xf numFmtId="0" fontId="12" fillId="12" borderId="11" xfId="0" applyFont="1" applyFill="1" applyBorder="1" applyAlignment="1">
      <alignment horizontal="center" vertical="top" wrapText="1"/>
    </xf>
    <xf numFmtId="4" fontId="4" fillId="12" borderId="11" xfId="0" applyNumberFormat="1" applyFont="1" applyFill="1" applyBorder="1" applyAlignment="1">
      <alignment horizontal="center" vertical="top" wrapText="1"/>
    </xf>
    <xf numFmtId="0" fontId="3" fillId="13" borderId="11" xfId="0" applyFont="1" applyFill="1" applyBorder="1" applyAlignment="1">
      <alignment horizontal="center" vertical="top" wrapText="1"/>
    </xf>
    <xf numFmtId="0" fontId="3" fillId="13" borderId="11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center" vertical="top" wrapText="1"/>
    </xf>
    <xf numFmtId="4" fontId="4" fillId="13" borderId="11" xfId="0" applyNumberFormat="1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0" fillId="7" borderId="11" xfId="0" applyFill="1" applyBorder="1"/>
    <xf numFmtId="0" fontId="11" fillId="7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14" fillId="0" borderId="11" xfId="0" applyFont="1" applyBorder="1"/>
    <xf numFmtId="2" fontId="13" fillId="0" borderId="11" xfId="0" applyNumberFormat="1" applyFont="1" applyBorder="1"/>
    <xf numFmtId="0" fontId="13" fillId="0" borderId="11" xfId="0" applyFont="1" applyBorder="1"/>
    <xf numFmtId="0" fontId="21" fillId="1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zoomScale="90" zoomScaleNormal="90" workbookViewId="0">
      <selection activeCell="A4" sqref="A4"/>
    </sheetView>
  </sheetViews>
  <sheetFormatPr baseColWidth="10" defaultRowHeight="15"/>
  <cols>
    <col min="1" max="1" width="29.7109375" style="15" customWidth="1"/>
    <col min="2" max="2" width="25" style="2" customWidth="1"/>
    <col min="3" max="3" width="76.7109375" style="5" customWidth="1"/>
    <col min="4" max="4" width="28.5703125" style="2" customWidth="1"/>
    <col min="5" max="5" width="31.140625" style="2" customWidth="1"/>
    <col min="6" max="6" width="16.85546875" style="2" customWidth="1"/>
    <col min="7" max="7" width="19.5703125" style="2" customWidth="1"/>
    <col min="8" max="8" width="24" style="12" customWidth="1"/>
  </cols>
  <sheetData>
    <row r="1" spans="1:8" ht="21">
      <c r="A1" s="29" t="s">
        <v>632</v>
      </c>
      <c r="B1" s="30"/>
      <c r="C1" s="31"/>
      <c r="D1" s="30"/>
      <c r="E1" s="30"/>
      <c r="F1" s="30" t="s">
        <v>633</v>
      </c>
    </row>
    <row r="3" spans="1:8" ht="23.25" customHeight="1">
      <c r="A3" s="34"/>
      <c r="B3" s="35" t="s">
        <v>593</v>
      </c>
      <c r="C3" s="35"/>
      <c r="D3" s="35"/>
      <c r="E3" s="35"/>
      <c r="F3" s="35"/>
      <c r="G3" s="35"/>
      <c r="H3" s="35"/>
    </row>
    <row r="4" spans="1:8" s="1" customFormat="1" ht="27.75" customHeight="1">
      <c r="A4" s="34" t="s">
        <v>594</v>
      </c>
      <c r="B4" s="34" t="s">
        <v>0</v>
      </c>
      <c r="C4" s="34" t="s">
        <v>5</v>
      </c>
      <c r="D4" s="34" t="s">
        <v>1</v>
      </c>
      <c r="E4" s="34" t="s">
        <v>2</v>
      </c>
      <c r="F4" s="34" t="s">
        <v>3</v>
      </c>
      <c r="G4" s="34" t="s">
        <v>4</v>
      </c>
      <c r="H4" s="36" t="s">
        <v>6</v>
      </c>
    </row>
    <row r="5" spans="1:8">
      <c r="A5" s="17" t="s">
        <v>595</v>
      </c>
      <c r="B5" s="17" t="s">
        <v>8</v>
      </c>
      <c r="C5" s="32" t="s">
        <v>9</v>
      </c>
      <c r="D5" s="17" t="s">
        <v>10</v>
      </c>
      <c r="E5" s="17" t="s">
        <v>11</v>
      </c>
      <c r="F5" s="17" t="s">
        <v>12</v>
      </c>
      <c r="G5" s="17" t="s">
        <v>13</v>
      </c>
      <c r="H5" s="33">
        <v>11090</v>
      </c>
    </row>
    <row r="6" spans="1:8">
      <c r="A6" s="4" t="s">
        <v>595</v>
      </c>
      <c r="B6" s="4" t="s">
        <v>14</v>
      </c>
      <c r="C6" s="6" t="s">
        <v>15</v>
      </c>
      <c r="D6" s="4" t="s">
        <v>10</v>
      </c>
      <c r="E6" s="4" t="s">
        <v>16</v>
      </c>
      <c r="F6" s="4" t="s">
        <v>17</v>
      </c>
      <c r="G6" s="4" t="s">
        <v>18</v>
      </c>
      <c r="H6" s="13">
        <v>7855</v>
      </c>
    </row>
    <row r="7" spans="1:8">
      <c r="A7" s="4" t="s">
        <v>596</v>
      </c>
      <c r="B7" s="4" t="s">
        <v>19</v>
      </c>
      <c r="C7" s="6" t="s">
        <v>20</v>
      </c>
      <c r="D7" s="4" t="s">
        <v>21</v>
      </c>
      <c r="E7" s="4" t="s">
        <v>10</v>
      </c>
      <c r="F7" s="4" t="s">
        <v>22</v>
      </c>
      <c r="G7" s="4" t="s">
        <v>23</v>
      </c>
      <c r="H7" s="13">
        <v>5480</v>
      </c>
    </row>
    <row r="8" spans="1:8">
      <c r="A8" s="4" t="s">
        <v>597</v>
      </c>
      <c r="B8" s="4" t="s">
        <v>24</v>
      </c>
      <c r="C8" s="6" t="s">
        <v>25</v>
      </c>
      <c r="D8" s="4" t="s">
        <v>26</v>
      </c>
      <c r="E8" s="4" t="s">
        <v>27</v>
      </c>
      <c r="F8" s="4" t="s">
        <v>22</v>
      </c>
      <c r="G8" s="4" t="s">
        <v>28</v>
      </c>
      <c r="H8" s="13">
        <v>7581</v>
      </c>
    </row>
    <row r="9" spans="1:8">
      <c r="A9" s="4" t="s">
        <v>597</v>
      </c>
      <c r="B9" s="4" t="s">
        <v>29</v>
      </c>
      <c r="C9" s="6" t="s">
        <v>30</v>
      </c>
      <c r="D9" s="4" t="s">
        <v>31</v>
      </c>
      <c r="E9" s="4" t="s">
        <v>21</v>
      </c>
      <c r="F9" s="4" t="s">
        <v>32</v>
      </c>
      <c r="G9" s="4" t="s">
        <v>33</v>
      </c>
      <c r="H9" s="13">
        <v>3367</v>
      </c>
    </row>
    <row r="10" spans="1:8">
      <c r="A10" s="4" t="s">
        <v>597</v>
      </c>
      <c r="B10" s="4" t="s">
        <v>34</v>
      </c>
      <c r="C10" s="6" t="s">
        <v>35</v>
      </c>
      <c r="D10" s="4" t="s">
        <v>21</v>
      </c>
      <c r="E10" s="4" t="s">
        <v>36</v>
      </c>
      <c r="F10" s="4" t="s">
        <v>22</v>
      </c>
      <c r="G10" s="4" t="s">
        <v>37</v>
      </c>
      <c r="H10" s="13">
        <v>4124</v>
      </c>
    </row>
    <row r="11" spans="1:8">
      <c r="A11" s="4" t="s">
        <v>597</v>
      </c>
      <c r="B11" s="4" t="s">
        <v>38</v>
      </c>
      <c r="C11" s="6" t="s">
        <v>39</v>
      </c>
      <c r="D11" s="4" t="s">
        <v>21</v>
      </c>
      <c r="E11" s="4" t="s">
        <v>36</v>
      </c>
      <c r="F11" s="4" t="s">
        <v>22</v>
      </c>
      <c r="G11" s="4" t="s">
        <v>40</v>
      </c>
      <c r="H11" s="13">
        <v>6536</v>
      </c>
    </row>
    <row r="12" spans="1:8">
      <c r="A12" s="4" t="s">
        <v>597</v>
      </c>
      <c r="B12" s="4" t="s">
        <v>41</v>
      </c>
      <c r="C12" s="6" t="s">
        <v>42</v>
      </c>
      <c r="D12" s="4" t="s">
        <v>21</v>
      </c>
      <c r="E12" s="4" t="s">
        <v>43</v>
      </c>
      <c r="F12" s="4" t="s">
        <v>22</v>
      </c>
      <c r="G12" s="4" t="s">
        <v>44</v>
      </c>
      <c r="H12" s="13">
        <v>894</v>
      </c>
    </row>
    <row r="13" spans="1:8">
      <c r="A13" s="4" t="s">
        <v>597</v>
      </c>
      <c r="B13" s="4" t="s">
        <v>45</v>
      </c>
      <c r="C13" s="6" t="s">
        <v>46</v>
      </c>
      <c r="D13" s="4" t="s">
        <v>21</v>
      </c>
      <c r="E13" s="4" t="s">
        <v>26</v>
      </c>
      <c r="F13" s="4" t="s">
        <v>22</v>
      </c>
      <c r="G13" s="4" t="s">
        <v>47</v>
      </c>
      <c r="H13" s="13">
        <v>9199</v>
      </c>
    </row>
    <row r="14" spans="1:8">
      <c r="A14" s="4" t="s">
        <v>596</v>
      </c>
      <c r="B14" s="4" t="s">
        <v>48</v>
      </c>
      <c r="C14" s="6" t="s">
        <v>49</v>
      </c>
      <c r="D14" s="4" t="s">
        <v>21</v>
      </c>
      <c r="E14" s="4" t="s">
        <v>50</v>
      </c>
      <c r="F14" s="4" t="s">
        <v>22</v>
      </c>
      <c r="G14" s="4" t="s">
        <v>51</v>
      </c>
      <c r="H14" s="13">
        <v>27215</v>
      </c>
    </row>
    <row r="15" spans="1:8">
      <c r="A15" s="4" t="s">
        <v>596</v>
      </c>
      <c r="B15" s="4" t="s">
        <v>52</v>
      </c>
      <c r="C15" s="6" t="s">
        <v>53</v>
      </c>
      <c r="D15" s="4" t="s">
        <v>48</v>
      </c>
      <c r="E15" s="4" t="s">
        <v>54</v>
      </c>
      <c r="F15" s="4" t="s">
        <v>22</v>
      </c>
      <c r="G15" s="4" t="s">
        <v>55</v>
      </c>
      <c r="H15" s="13">
        <v>6897</v>
      </c>
    </row>
    <row r="16" spans="1:8">
      <c r="A16" s="4" t="s">
        <v>596</v>
      </c>
      <c r="B16" s="4" t="s">
        <v>56</v>
      </c>
      <c r="C16" s="6" t="s">
        <v>57</v>
      </c>
      <c r="D16" s="4" t="s">
        <v>21</v>
      </c>
      <c r="E16" s="4" t="s">
        <v>21</v>
      </c>
      <c r="F16" s="4" t="s">
        <v>22</v>
      </c>
      <c r="G16" s="4" t="s">
        <v>58</v>
      </c>
      <c r="H16" s="13">
        <v>3353</v>
      </c>
    </row>
    <row r="17" spans="1:8">
      <c r="A17" s="4" t="s">
        <v>596</v>
      </c>
      <c r="B17" s="4" t="s">
        <v>59</v>
      </c>
      <c r="C17" s="6" t="s">
        <v>60</v>
      </c>
      <c r="D17" s="4" t="s">
        <v>21</v>
      </c>
      <c r="E17" s="4" t="s">
        <v>61</v>
      </c>
      <c r="F17" s="4" t="s">
        <v>22</v>
      </c>
      <c r="G17" s="4" t="s">
        <v>62</v>
      </c>
      <c r="H17" s="13">
        <v>850</v>
      </c>
    </row>
    <row r="18" spans="1:8">
      <c r="A18" s="4" t="s">
        <v>596</v>
      </c>
      <c r="B18" s="4" t="s">
        <v>63</v>
      </c>
      <c r="C18" s="6" t="s">
        <v>64</v>
      </c>
      <c r="D18" s="4" t="s">
        <v>21</v>
      </c>
      <c r="E18" s="4" t="s">
        <v>65</v>
      </c>
      <c r="F18" s="4" t="s">
        <v>22</v>
      </c>
      <c r="G18" s="4" t="s">
        <v>66</v>
      </c>
      <c r="H18" s="13">
        <v>3016</v>
      </c>
    </row>
    <row r="19" spans="1:8">
      <c r="A19" s="4" t="s">
        <v>596</v>
      </c>
      <c r="B19" s="4" t="s">
        <v>67</v>
      </c>
      <c r="C19" s="6" t="s">
        <v>68</v>
      </c>
      <c r="D19" s="4" t="s">
        <v>50</v>
      </c>
      <c r="E19" s="4" t="s">
        <v>69</v>
      </c>
      <c r="F19" s="4" t="s">
        <v>22</v>
      </c>
      <c r="G19" s="4" t="s">
        <v>70</v>
      </c>
      <c r="H19" s="13">
        <v>2473</v>
      </c>
    </row>
    <row r="20" spans="1:8">
      <c r="A20" s="4" t="s">
        <v>596</v>
      </c>
      <c r="B20" s="4" t="s">
        <v>71</v>
      </c>
      <c r="C20" s="6" t="s">
        <v>72</v>
      </c>
      <c r="D20" s="4" t="s">
        <v>50</v>
      </c>
      <c r="E20" s="4" t="s">
        <v>54</v>
      </c>
      <c r="F20" s="4" t="s">
        <v>22</v>
      </c>
      <c r="G20" s="4" t="s">
        <v>73</v>
      </c>
      <c r="H20" s="13">
        <v>4938</v>
      </c>
    </row>
    <row r="21" spans="1:8">
      <c r="A21" s="4" t="s">
        <v>596</v>
      </c>
      <c r="B21" s="4" t="s">
        <v>54</v>
      </c>
      <c r="C21" s="6" t="s">
        <v>74</v>
      </c>
      <c r="D21" s="4" t="s">
        <v>75</v>
      </c>
      <c r="E21" s="4" t="s">
        <v>50</v>
      </c>
      <c r="F21" s="4" t="s">
        <v>76</v>
      </c>
      <c r="G21" s="4" t="s">
        <v>77</v>
      </c>
      <c r="H21" s="13">
        <v>15090</v>
      </c>
    </row>
    <row r="22" spans="1:8">
      <c r="A22" s="4" t="s">
        <v>596</v>
      </c>
      <c r="B22" s="4" t="s">
        <v>69</v>
      </c>
      <c r="C22" s="6" t="s">
        <v>78</v>
      </c>
      <c r="D22" s="4" t="s">
        <v>50</v>
      </c>
      <c r="E22" s="4" t="s">
        <v>79</v>
      </c>
      <c r="F22" s="4" t="s">
        <v>22</v>
      </c>
      <c r="G22" s="4" t="s">
        <v>80</v>
      </c>
      <c r="H22" s="13">
        <v>7910</v>
      </c>
    </row>
    <row r="23" spans="1:8">
      <c r="A23" s="4" t="s">
        <v>598</v>
      </c>
      <c r="B23" s="4" t="s">
        <v>81</v>
      </c>
      <c r="C23" s="6" t="s">
        <v>82</v>
      </c>
      <c r="D23" s="4" t="s">
        <v>83</v>
      </c>
      <c r="E23" s="4" t="s">
        <v>84</v>
      </c>
      <c r="F23" s="4" t="s">
        <v>85</v>
      </c>
      <c r="G23" s="4" t="s">
        <v>86</v>
      </c>
      <c r="H23" s="13">
        <v>8855</v>
      </c>
    </row>
    <row r="24" spans="1:8">
      <c r="A24" s="4" t="s">
        <v>596</v>
      </c>
      <c r="B24" s="4" t="s">
        <v>87</v>
      </c>
      <c r="C24" s="6" t="s">
        <v>88</v>
      </c>
      <c r="D24" s="4" t="s">
        <v>21</v>
      </c>
      <c r="E24" s="4" t="s">
        <v>19</v>
      </c>
      <c r="F24" s="4" t="s">
        <v>22</v>
      </c>
      <c r="G24" s="4" t="s">
        <v>89</v>
      </c>
      <c r="H24" s="13">
        <v>2097</v>
      </c>
    </row>
    <row r="25" spans="1:8">
      <c r="A25" s="4" t="s">
        <v>599</v>
      </c>
      <c r="B25" s="4" t="s">
        <v>90</v>
      </c>
      <c r="C25" s="6" t="s">
        <v>91</v>
      </c>
      <c r="D25" s="4" t="s">
        <v>50</v>
      </c>
      <c r="E25" s="4" t="s">
        <v>92</v>
      </c>
      <c r="F25" s="4" t="s">
        <v>22</v>
      </c>
      <c r="G25" s="4" t="s">
        <v>93</v>
      </c>
      <c r="H25" s="13">
        <v>9346</v>
      </c>
    </row>
    <row r="26" spans="1:8">
      <c r="A26" s="4" t="s">
        <v>598</v>
      </c>
      <c r="B26" s="4" t="s">
        <v>92</v>
      </c>
      <c r="C26" s="6" t="s">
        <v>94</v>
      </c>
      <c r="D26" s="4" t="s">
        <v>50</v>
      </c>
      <c r="E26" s="4" t="s">
        <v>95</v>
      </c>
      <c r="F26" s="4" t="s">
        <v>22</v>
      </c>
      <c r="G26" s="4" t="s">
        <v>96</v>
      </c>
      <c r="H26" s="13">
        <v>8915</v>
      </c>
    </row>
    <row r="27" spans="1:8">
      <c r="A27" s="4" t="s">
        <v>598</v>
      </c>
      <c r="B27" s="4" t="s">
        <v>97</v>
      </c>
      <c r="C27" s="6" t="s">
        <v>98</v>
      </c>
      <c r="D27" s="4" t="s">
        <v>83</v>
      </c>
      <c r="E27" s="4" t="s">
        <v>99</v>
      </c>
      <c r="F27" s="4" t="s">
        <v>100</v>
      </c>
      <c r="G27" s="4" t="s">
        <v>101</v>
      </c>
      <c r="H27" s="13">
        <v>7023</v>
      </c>
    </row>
    <row r="28" spans="1:8">
      <c r="A28" s="4" t="s">
        <v>598</v>
      </c>
      <c r="B28" s="4" t="s">
        <v>102</v>
      </c>
      <c r="C28" s="6" t="s">
        <v>103</v>
      </c>
      <c r="D28" s="4" t="s">
        <v>50</v>
      </c>
      <c r="E28" s="4" t="s">
        <v>99</v>
      </c>
      <c r="F28" s="4" t="s">
        <v>22</v>
      </c>
      <c r="G28" s="4" t="s">
        <v>104</v>
      </c>
      <c r="H28" s="13">
        <v>8993</v>
      </c>
    </row>
    <row r="29" spans="1:8">
      <c r="A29" s="4" t="s">
        <v>598</v>
      </c>
      <c r="B29" s="4" t="s">
        <v>95</v>
      </c>
      <c r="C29" s="6" t="s">
        <v>105</v>
      </c>
      <c r="D29" s="4" t="s">
        <v>92</v>
      </c>
      <c r="E29" s="4" t="s">
        <v>99</v>
      </c>
      <c r="F29" s="4" t="s">
        <v>22</v>
      </c>
      <c r="G29" s="4" t="s">
        <v>106</v>
      </c>
      <c r="H29" s="13">
        <v>8167.9999999999991</v>
      </c>
    </row>
    <row r="30" spans="1:8">
      <c r="A30" s="4" t="s">
        <v>598</v>
      </c>
      <c r="B30" s="4" t="s">
        <v>108</v>
      </c>
      <c r="C30" s="6" t="s">
        <v>109</v>
      </c>
      <c r="D30" s="4" t="s">
        <v>102</v>
      </c>
      <c r="E30" s="4" t="s">
        <v>54</v>
      </c>
      <c r="F30" s="4" t="s">
        <v>22</v>
      </c>
      <c r="G30" s="4" t="s">
        <v>110</v>
      </c>
      <c r="H30" s="13">
        <v>5705</v>
      </c>
    </row>
    <row r="31" spans="1:8">
      <c r="A31" s="4" t="s">
        <v>598</v>
      </c>
      <c r="B31" s="4" t="s">
        <v>111</v>
      </c>
      <c r="C31" s="6" t="s">
        <v>112</v>
      </c>
      <c r="D31" s="4" t="s">
        <v>113</v>
      </c>
      <c r="E31" s="4" t="s">
        <v>114</v>
      </c>
      <c r="F31" s="4" t="s">
        <v>22</v>
      </c>
      <c r="G31" s="4" t="s">
        <v>115</v>
      </c>
      <c r="H31" s="13">
        <v>11203</v>
      </c>
    </row>
    <row r="32" spans="1:8">
      <c r="A32" s="4" t="s">
        <v>600</v>
      </c>
      <c r="B32" s="4" t="s">
        <v>116</v>
      </c>
      <c r="C32" s="6" t="s">
        <v>117</v>
      </c>
      <c r="D32" s="4" t="s">
        <v>118</v>
      </c>
      <c r="E32" s="4" t="s">
        <v>119</v>
      </c>
      <c r="F32" s="4" t="s">
        <v>22</v>
      </c>
      <c r="G32" s="4" t="s">
        <v>120</v>
      </c>
      <c r="H32" s="13">
        <v>3003</v>
      </c>
    </row>
    <row r="33" spans="1:8">
      <c r="A33" s="4" t="s">
        <v>598</v>
      </c>
      <c r="B33" s="4" t="s">
        <v>121</v>
      </c>
      <c r="C33" s="6" t="s">
        <v>122</v>
      </c>
      <c r="D33" s="4" t="s">
        <v>123</v>
      </c>
      <c r="E33" s="4" t="s">
        <v>111</v>
      </c>
      <c r="F33" s="4" t="s">
        <v>124</v>
      </c>
      <c r="G33" s="4" t="s">
        <v>125</v>
      </c>
      <c r="H33" s="13">
        <v>2575</v>
      </c>
    </row>
    <row r="34" spans="1:8">
      <c r="A34" s="4" t="s">
        <v>600</v>
      </c>
      <c r="B34" s="4" t="s">
        <v>118</v>
      </c>
      <c r="C34" s="6" t="s">
        <v>126</v>
      </c>
      <c r="D34" s="4" t="s">
        <v>99</v>
      </c>
      <c r="E34" s="4" t="s">
        <v>123</v>
      </c>
      <c r="F34" s="4" t="s">
        <v>22</v>
      </c>
      <c r="G34" s="4" t="s">
        <v>127</v>
      </c>
      <c r="H34" s="13">
        <v>11697</v>
      </c>
    </row>
    <row r="35" spans="1:8">
      <c r="A35" s="4" t="s">
        <v>600</v>
      </c>
      <c r="B35" s="4" t="s">
        <v>128</v>
      </c>
      <c r="C35" s="6" t="s">
        <v>129</v>
      </c>
      <c r="D35" s="4" t="s">
        <v>118</v>
      </c>
      <c r="E35" s="4" t="s">
        <v>130</v>
      </c>
      <c r="F35" s="4" t="s">
        <v>22</v>
      </c>
      <c r="G35" s="4" t="s">
        <v>131</v>
      </c>
      <c r="H35" s="13">
        <v>4061</v>
      </c>
    </row>
    <row r="36" spans="1:8">
      <c r="A36" s="4" t="s">
        <v>598</v>
      </c>
      <c r="B36" s="4" t="s">
        <v>132</v>
      </c>
      <c r="C36" s="6" t="s">
        <v>133</v>
      </c>
      <c r="D36" s="4" t="s">
        <v>118</v>
      </c>
      <c r="E36" s="4" t="s">
        <v>134</v>
      </c>
      <c r="F36" s="4" t="s">
        <v>22</v>
      </c>
      <c r="G36" s="4" t="s">
        <v>135</v>
      </c>
      <c r="H36" s="13">
        <v>11656</v>
      </c>
    </row>
    <row r="37" spans="1:8">
      <c r="A37" s="4" t="s">
        <v>600</v>
      </c>
      <c r="B37" s="4" t="s">
        <v>119</v>
      </c>
      <c r="C37" s="6" t="s">
        <v>136</v>
      </c>
      <c r="D37" s="4" t="s">
        <v>118</v>
      </c>
      <c r="E37" s="4" t="s">
        <v>137</v>
      </c>
      <c r="F37" s="4" t="s">
        <v>22</v>
      </c>
      <c r="G37" s="4" t="s">
        <v>138</v>
      </c>
      <c r="H37" s="13">
        <v>5771</v>
      </c>
    </row>
    <row r="38" spans="1:8">
      <c r="A38" s="4" t="s">
        <v>600</v>
      </c>
      <c r="B38" s="4" t="s">
        <v>130</v>
      </c>
      <c r="C38" s="6" t="s">
        <v>139</v>
      </c>
      <c r="D38" s="4" t="s">
        <v>140</v>
      </c>
      <c r="E38" s="4" t="s">
        <v>137</v>
      </c>
      <c r="F38" s="4" t="s">
        <v>22</v>
      </c>
      <c r="G38" s="4" t="s">
        <v>141</v>
      </c>
      <c r="H38" s="13">
        <v>15969</v>
      </c>
    </row>
    <row r="39" spans="1:8">
      <c r="A39" s="4" t="s">
        <v>600</v>
      </c>
      <c r="B39" s="4" t="s">
        <v>137</v>
      </c>
      <c r="C39" s="6" t="s">
        <v>142</v>
      </c>
      <c r="D39" s="4" t="s">
        <v>143</v>
      </c>
      <c r="E39" s="4" t="s">
        <v>119</v>
      </c>
      <c r="F39" s="4" t="s">
        <v>144</v>
      </c>
      <c r="G39" s="4" t="s">
        <v>145</v>
      </c>
      <c r="H39" s="13">
        <v>10593</v>
      </c>
    </row>
    <row r="40" spans="1:8">
      <c r="A40" s="4" t="s">
        <v>600</v>
      </c>
      <c r="B40" s="4" t="s">
        <v>146</v>
      </c>
      <c r="C40" s="6" t="s">
        <v>147</v>
      </c>
      <c r="D40" s="4" t="s">
        <v>118</v>
      </c>
      <c r="E40" s="4" t="s">
        <v>132</v>
      </c>
      <c r="F40" s="4" t="s">
        <v>22</v>
      </c>
      <c r="G40" s="4" t="s">
        <v>148</v>
      </c>
      <c r="H40" s="13">
        <v>4674</v>
      </c>
    </row>
    <row r="41" spans="1:8">
      <c r="A41" s="4" t="s">
        <v>600</v>
      </c>
      <c r="B41" s="4" t="s">
        <v>149</v>
      </c>
      <c r="C41" s="6" t="s">
        <v>150</v>
      </c>
      <c r="D41" s="4" t="s">
        <v>99</v>
      </c>
      <c r="E41" s="4" t="s">
        <v>130</v>
      </c>
      <c r="F41" s="4" t="s">
        <v>22</v>
      </c>
      <c r="G41" s="4" t="s">
        <v>93</v>
      </c>
      <c r="H41" s="13">
        <v>9220</v>
      </c>
    </row>
    <row r="42" spans="1:8">
      <c r="A42" s="4" t="s">
        <v>600</v>
      </c>
      <c r="B42" s="4" t="s">
        <v>151</v>
      </c>
      <c r="C42" s="6" t="s">
        <v>152</v>
      </c>
      <c r="D42" s="4" t="s">
        <v>140</v>
      </c>
      <c r="E42" s="4" t="s">
        <v>140</v>
      </c>
      <c r="F42" s="4" t="s">
        <v>22</v>
      </c>
      <c r="G42" s="4" t="s">
        <v>153</v>
      </c>
      <c r="H42" s="13">
        <v>26971</v>
      </c>
    </row>
    <row r="43" spans="1:8">
      <c r="A43" s="4" t="s">
        <v>600</v>
      </c>
      <c r="B43" s="4" t="s">
        <v>140</v>
      </c>
      <c r="C43" s="6" t="s">
        <v>154</v>
      </c>
      <c r="D43" s="4" t="s">
        <v>50</v>
      </c>
      <c r="E43" s="4" t="s">
        <v>99</v>
      </c>
      <c r="F43" s="4" t="s">
        <v>22</v>
      </c>
      <c r="G43" s="4" t="s">
        <v>155</v>
      </c>
      <c r="H43" s="13">
        <v>11472</v>
      </c>
    </row>
    <row r="44" spans="1:8">
      <c r="A44" s="4" t="s">
        <v>601</v>
      </c>
      <c r="B44" s="4" t="s">
        <v>156</v>
      </c>
      <c r="C44" s="6" t="s">
        <v>157</v>
      </c>
      <c r="D44" s="4" t="s">
        <v>158</v>
      </c>
      <c r="E44" s="4" t="s">
        <v>159</v>
      </c>
      <c r="F44" s="4" t="s">
        <v>22</v>
      </c>
      <c r="G44" s="4" t="s">
        <v>160</v>
      </c>
      <c r="H44" s="13">
        <v>4356</v>
      </c>
    </row>
    <row r="45" spans="1:8">
      <c r="A45" s="4" t="s">
        <v>596</v>
      </c>
      <c r="B45" s="4" t="s">
        <v>75</v>
      </c>
      <c r="C45" s="6" t="s">
        <v>162</v>
      </c>
      <c r="D45" s="4" t="s">
        <v>50</v>
      </c>
      <c r="E45" s="4" t="s">
        <v>54</v>
      </c>
      <c r="F45" s="4" t="s">
        <v>22</v>
      </c>
      <c r="G45" s="4" t="s">
        <v>163</v>
      </c>
      <c r="H45" s="13">
        <v>11959</v>
      </c>
    </row>
    <row r="46" spans="1:8">
      <c r="A46" s="4" t="s">
        <v>601</v>
      </c>
      <c r="B46" s="4" t="s">
        <v>164</v>
      </c>
      <c r="C46" s="6" t="s">
        <v>165</v>
      </c>
      <c r="D46" s="4" t="s">
        <v>166</v>
      </c>
      <c r="E46" s="4" t="s">
        <v>99</v>
      </c>
      <c r="F46" s="4" t="s">
        <v>22</v>
      </c>
      <c r="G46" s="4" t="s">
        <v>33</v>
      </c>
      <c r="H46" s="13">
        <v>3731</v>
      </c>
    </row>
    <row r="47" spans="1:8">
      <c r="A47" s="4" t="s">
        <v>597</v>
      </c>
      <c r="B47" s="4" t="s">
        <v>167</v>
      </c>
      <c r="C47" s="6" t="s">
        <v>168</v>
      </c>
      <c r="D47" s="4" t="s">
        <v>54</v>
      </c>
      <c r="E47" s="4" t="s">
        <v>54</v>
      </c>
      <c r="F47" s="4" t="s">
        <v>22</v>
      </c>
      <c r="G47" s="4" t="s">
        <v>169</v>
      </c>
      <c r="H47" s="13">
        <v>10475</v>
      </c>
    </row>
    <row r="48" spans="1:8">
      <c r="A48" s="4" t="s">
        <v>601</v>
      </c>
      <c r="B48" s="4" t="s">
        <v>170</v>
      </c>
      <c r="C48" s="6" t="s">
        <v>171</v>
      </c>
      <c r="D48" s="4" t="s">
        <v>172</v>
      </c>
      <c r="E48" s="4" t="s">
        <v>173</v>
      </c>
      <c r="F48" s="4" t="s">
        <v>22</v>
      </c>
      <c r="G48" s="4" t="s">
        <v>174</v>
      </c>
      <c r="H48" s="13">
        <v>1336</v>
      </c>
    </row>
    <row r="49" spans="1:8">
      <c r="A49" s="4" t="s">
        <v>601</v>
      </c>
      <c r="B49" s="4" t="s">
        <v>175</v>
      </c>
      <c r="C49" s="6" t="s">
        <v>176</v>
      </c>
      <c r="D49" s="4" t="s">
        <v>172</v>
      </c>
      <c r="E49" s="4" t="s">
        <v>177</v>
      </c>
      <c r="F49" s="4" t="s">
        <v>178</v>
      </c>
      <c r="G49" s="4" t="s">
        <v>179</v>
      </c>
      <c r="H49" s="13">
        <v>1560</v>
      </c>
    </row>
    <row r="50" spans="1:8">
      <c r="A50" s="4" t="s">
        <v>601</v>
      </c>
      <c r="B50" s="4" t="s">
        <v>180</v>
      </c>
      <c r="C50" s="6" t="s">
        <v>181</v>
      </c>
      <c r="D50" s="4" t="s">
        <v>172</v>
      </c>
      <c r="E50" s="4" t="s">
        <v>182</v>
      </c>
      <c r="F50" s="4" t="s">
        <v>183</v>
      </c>
      <c r="G50" s="4" t="s">
        <v>184</v>
      </c>
      <c r="H50" s="13">
        <v>13850</v>
      </c>
    </row>
    <row r="51" spans="1:8">
      <c r="A51" s="4" t="s">
        <v>601</v>
      </c>
      <c r="B51" s="4" t="s">
        <v>185</v>
      </c>
      <c r="C51" s="6" t="s">
        <v>186</v>
      </c>
      <c r="D51" s="4" t="s">
        <v>187</v>
      </c>
      <c r="E51" s="4" t="s">
        <v>188</v>
      </c>
      <c r="F51" s="4" t="s">
        <v>189</v>
      </c>
      <c r="G51" s="4" t="s">
        <v>190</v>
      </c>
      <c r="H51" s="13">
        <v>6042</v>
      </c>
    </row>
    <row r="52" spans="1:8">
      <c r="A52" s="4" t="s">
        <v>601</v>
      </c>
      <c r="B52" s="4" t="s">
        <v>159</v>
      </c>
      <c r="C52" s="6" t="s">
        <v>191</v>
      </c>
      <c r="D52" s="4" t="s">
        <v>509</v>
      </c>
      <c r="E52" s="4" t="s">
        <v>50</v>
      </c>
      <c r="F52" s="4" t="s">
        <v>22</v>
      </c>
      <c r="G52" s="4" t="s">
        <v>192</v>
      </c>
      <c r="H52" s="13">
        <v>7999</v>
      </c>
    </row>
    <row r="53" spans="1:8">
      <c r="A53" s="4" t="s">
        <v>601</v>
      </c>
      <c r="B53" s="4" t="s">
        <v>193</v>
      </c>
      <c r="C53" s="6" t="s">
        <v>194</v>
      </c>
      <c r="D53" s="4" t="s">
        <v>180</v>
      </c>
      <c r="E53" s="4" t="s">
        <v>180</v>
      </c>
      <c r="F53" s="4" t="s">
        <v>22</v>
      </c>
      <c r="G53" s="4" t="s">
        <v>195</v>
      </c>
      <c r="H53" s="13">
        <v>592</v>
      </c>
    </row>
    <row r="54" spans="1:8">
      <c r="A54" s="4" t="s">
        <v>601</v>
      </c>
      <c r="B54" s="4" t="s">
        <v>188</v>
      </c>
      <c r="C54" s="6" t="s">
        <v>196</v>
      </c>
      <c r="D54" s="4" t="s">
        <v>180</v>
      </c>
      <c r="E54" s="4" t="s">
        <v>99</v>
      </c>
      <c r="F54" s="4" t="s">
        <v>22</v>
      </c>
      <c r="G54" s="4" t="s">
        <v>197</v>
      </c>
      <c r="H54" s="13">
        <v>6048</v>
      </c>
    </row>
    <row r="55" spans="1:8">
      <c r="A55" s="4" t="s">
        <v>601</v>
      </c>
      <c r="B55" s="4" t="s">
        <v>198</v>
      </c>
      <c r="C55" s="6" t="s">
        <v>199</v>
      </c>
      <c r="D55" s="4" t="s">
        <v>172</v>
      </c>
      <c r="E55" s="4" t="s">
        <v>200</v>
      </c>
      <c r="F55" s="4" t="s">
        <v>22</v>
      </c>
      <c r="G55" s="4" t="s">
        <v>201</v>
      </c>
      <c r="H55" s="13">
        <v>445</v>
      </c>
    </row>
    <row r="56" spans="1:8">
      <c r="A56" s="4" t="s">
        <v>602</v>
      </c>
      <c r="B56" s="4" t="s">
        <v>182</v>
      </c>
      <c r="C56" s="6" t="s">
        <v>202</v>
      </c>
      <c r="D56" s="4" t="s">
        <v>99</v>
      </c>
      <c r="E56" s="4" t="s">
        <v>172</v>
      </c>
      <c r="F56" s="4" t="s">
        <v>203</v>
      </c>
      <c r="G56" s="4" t="s">
        <v>204</v>
      </c>
      <c r="H56" s="13">
        <v>34069</v>
      </c>
    </row>
    <row r="57" spans="1:8">
      <c r="A57" s="4" t="s">
        <v>603</v>
      </c>
      <c r="B57" s="4" t="s">
        <v>205</v>
      </c>
      <c r="C57" s="6" t="s">
        <v>206</v>
      </c>
      <c r="D57" s="4" t="s">
        <v>207</v>
      </c>
      <c r="E57" s="4" t="s">
        <v>208</v>
      </c>
      <c r="F57" s="4" t="s">
        <v>22</v>
      </c>
      <c r="G57" s="4" t="s">
        <v>209</v>
      </c>
      <c r="H57" s="13">
        <v>10341</v>
      </c>
    </row>
    <row r="58" spans="1:8">
      <c r="A58" s="4" t="s">
        <v>603</v>
      </c>
      <c r="B58" s="4" t="s">
        <v>210</v>
      </c>
      <c r="C58" s="6" t="s">
        <v>211</v>
      </c>
      <c r="D58" s="4" t="s">
        <v>205</v>
      </c>
      <c r="E58" s="4" t="s">
        <v>212</v>
      </c>
      <c r="F58" s="4" t="s">
        <v>22</v>
      </c>
      <c r="G58" s="4" t="s">
        <v>213</v>
      </c>
      <c r="H58" s="13">
        <v>2858</v>
      </c>
    </row>
    <row r="59" spans="1:8">
      <c r="A59" s="4" t="s">
        <v>603</v>
      </c>
      <c r="B59" s="4" t="s">
        <v>214</v>
      </c>
      <c r="C59" s="6" t="s">
        <v>215</v>
      </c>
      <c r="D59" s="4" t="s">
        <v>99</v>
      </c>
      <c r="E59" s="4" t="s">
        <v>207</v>
      </c>
      <c r="F59" s="4" t="s">
        <v>22</v>
      </c>
      <c r="G59" s="4" t="s">
        <v>216</v>
      </c>
      <c r="H59" s="13">
        <v>6435</v>
      </c>
    </row>
    <row r="60" spans="1:8">
      <c r="A60" s="4" t="s">
        <v>601</v>
      </c>
      <c r="B60" s="4" t="s">
        <v>217</v>
      </c>
      <c r="C60" s="6" t="s">
        <v>218</v>
      </c>
      <c r="D60" s="4" t="s">
        <v>219</v>
      </c>
      <c r="E60" s="4" t="s">
        <v>182</v>
      </c>
      <c r="F60" s="4" t="s">
        <v>220</v>
      </c>
      <c r="G60" s="4" t="s">
        <v>221</v>
      </c>
      <c r="H60" s="13">
        <v>8989</v>
      </c>
    </row>
    <row r="61" spans="1:8">
      <c r="A61" s="4" t="s">
        <v>604</v>
      </c>
      <c r="B61" s="4" t="s">
        <v>222</v>
      </c>
      <c r="C61" s="6" t="s">
        <v>223</v>
      </c>
      <c r="D61" s="4" t="s">
        <v>208</v>
      </c>
      <c r="E61" s="4" t="s">
        <v>224</v>
      </c>
      <c r="F61" s="4" t="s">
        <v>22</v>
      </c>
      <c r="G61" s="4" t="s">
        <v>225</v>
      </c>
      <c r="H61" s="13">
        <v>22442</v>
      </c>
    </row>
    <row r="62" spans="1:8">
      <c r="A62" s="4" t="s">
        <v>597</v>
      </c>
      <c r="B62" s="4" t="s">
        <v>226</v>
      </c>
      <c r="C62" s="6" t="s">
        <v>227</v>
      </c>
      <c r="D62" s="4" t="s">
        <v>224</v>
      </c>
      <c r="E62" s="4" t="s">
        <v>182</v>
      </c>
      <c r="F62" s="4" t="s">
        <v>22</v>
      </c>
      <c r="G62" s="4" t="s">
        <v>228</v>
      </c>
      <c r="H62" s="13">
        <v>2593</v>
      </c>
    </row>
    <row r="63" spans="1:8">
      <c r="A63" s="4" t="s">
        <v>601</v>
      </c>
      <c r="B63" s="4" t="s">
        <v>219</v>
      </c>
      <c r="C63" s="6" t="s">
        <v>229</v>
      </c>
      <c r="D63" s="4" t="s">
        <v>230</v>
      </c>
      <c r="E63" s="4" t="s">
        <v>222</v>
      </c>
      <c r="F63" s="4" t="s">
        <v>22</v>
      </c>
      <c r="G63" s="4" t="s">
        <v>231</v>
      </c>
      <c r="H63" s="13">
        <v>15228</v>
      </c>
    </row>
    <row r="64" spans="1:8">
      <c r="A64" s="4" t="s">
        <v>597</v>
      </c>
      <c r="B64" s="4" t="s">
        <v>224</v>
      </c>
      <c r="C64" s="6" t="s">
        <v>232</v>
      </c>
      <c r="D64" s="4" t="s">
        <v>31</v>
      </c>
      <c r="E64" s="4" t="s">
        <v>182</v>
      </c>
      <c r="F64" s="4" t="s">
        <v>22</v>
      </c>
      <c r="G64" s="4" t="s">
        <v>233</v>
      </c>
      <c r="H64" s="13">
        <v>24908</v>
      </c>
    </row>
    <row r="65" spans="1:8">
      <c r="A65" s="4" t="s">
        <v>597</v>
      </c>
      <c r="B65" s="4" t="s">
        <v>234</v>
      </c>
      <c r="C65" s="6" t="s">
        <v>235</v>
      </c>
      <c r="D65" s="4" t="s">
        <v>208</v>
      </c>
      <c r="E65" s="4" t="s">
        <v>236</v>
      </c>
      <c r="F65" s="4" t="s">
        <v>22</v>
      </c>
      <c r="G65" s="4" t="s">
        <v>237</v>
      </c>
      <c r="H65" s="13">
        <v>1020.9999999999999</v>
      </c>
    </row>
    <row r="66" spans="1:8">
      <c r="A66" s="4" t="s">
        <v>597</v>
      </c>
      <c r="B66" s="4" t="s">
        <v>238</v>
      </c>
      <c r="C66" s="6" t="s">
        <v>239</v>
      </c>
      <c r="D66" s="4" t="s">
        <v>224</v>
      </c>
      <c r="E66" s="4" t="s">
        <v>172</v>
      </c>
      <c r="F66" s="4" t="s">
        <v>22</v>
      </c>
      <c r="G66" s="4" t="s">
        <v>240</v>
      </c>
      <c r="H66" s="13">
        <v>5695</v>
      </c>
    </row>
    <row r="67" spans="1:8">
      <c r="A67" s="4" t="s">
        <v>597</v>
      </c>
      <c r="B67" s="4" t="s">
        <v>241</v>
      </c>
      <c r="C67" s="6" t="s">
        <v>242</v>
      </c>
      <c r="D67" s="4" t="s">
        <v>172</v>
      </c>
      <c r="E67" s="4" t="s">
        <v>224</v>
      </c>
      <c r="F67" s="4" t="s">
        <v>22</v>
      </c>
      <c r="G67" s="4" t="s">
        <v>243</v>
      </c>
      <c r="H67" s="13">
        <v>6027</v>
      </c>
    </row>
    <row r="68" spans="1:8">
      <c r="A68" s="4" t="s">
        <v>597</v>
      </c>
      <c r="B68" s="4" t="s">
        <v>244</v>
      </c>
      <c r="C68" s="6" t="s">
        <v>245</v>
      </c>
      <c r="D68" s="4" t="s">
        <v>10</v>
      </c>
      <c r="E68" s="4" t="s">
        <v>246</v>
      </c>
      <c r="F68" s="4" t="s">
        <v>247</v>
      </c>
      <c r="G68" s="4" t="s">
        <v>248</v>
      </c>
      <c r="H68" s="13">
        <v>5240</v>
      </c>
    </row>
    <row r="69" spans="1:8">
      <c r="A69" s="4" t="s">
        <v>597</v>
      </c>
      <c r="B69" s="4" t="s">
        <v>246</v>
      </c>
      <c r="C69" s="6" t="s">
        <v>249</v>
      </c>
      <c r="D69" s="4" t="s">
        <v>250</v>
      </c>
      <c r="E69" s="4" t="s">
        <v>16</v>
      </c>
      <c r="F69" s="4" t="s">
        <v>251</v>
      </c>
      <c r="G69" s="4" t="s">
        <v>252</v>
      </c>
      <c r="H69" s="13">
        <v>20265</v>
      </c>
    </row>
    <row r="70" spans="1:8">
      <c r="A70" s="4" t="s">
        <v>597</v>
      </c>
      <c r="B70" s="4" t="s">
        <v>253</v>
      </c>
      <c r="C70" s="6" t="s">
        <v>254</v>
      </c>
      <c r="D70" s="4" t="s">
        <v>31</v>
      </c>
      <c r="E70" s="4" t="s">
        <v>255</v>
      </c>
      <c r="F70" s="4" t="s">
        <v>22</v>
      </c>
      <c r="G70" s="4" t="s">
        <v>256</v>
      </c>
      <c r="H70" s="13">
        <v>8598</v>
      </c>
    </row>
    <row r="71" spans="1:8">
      <c r="A71" s="4" t="s">
        <v>603</v>
      </c>
      <c r="B71" s="4" t="s">
        <v>257</v>
      </c>
      <c r="C71" s="6" t="s">
        <v>258</v>
      </c>
      <c r="D71" s="4" t="s">
        <v>259</v>
      </c>
      <c r="E71" s="4" t="s">
        <v>260</v>
      </c>
      <c r="F71" s="4" t="s">
        <v>261</v>
      </c>
      <c r="G71" s="4" t="s">
        <v>262</v>
      </c>
      <c r="H71" s="13">
        <v>10205</v>
      </c>
    </row>
    <row r="72" spans="1:8">
      <c r="A72" s="4" t="s">
        <v>595</v>
      </c>
      <c r="B72" s="4" t="s">
        <v>263</v>
      </c>
      <c r="C72" s="6" t="s">
        <v>264</v>
      </c>
      <c r="D72" s="4" t="s">
        <v>265</v>
      </c>
      <c r="E72" s="4" t="s">
        <v>266</v>
      </c>
      <c r="F72" s="4" t="s">
        <v>22</v>
      </c>
      <c r="G72" s="4" t="s">
        <v>267</v>
      </c>
      <c r="H72" s="13">
        <v>15010</v>
      </c>
    </row>
    <row r="73" spans="1:8">
      <c r="A73" s="4" t="s">
        <v>595</v>
      </c>
      <c r="B73" s="4" t="s">
        <v>268</v>
      </c>
      <c r="C73" s="6" t="s">
        <v>269</v>
      </c>
      <c r="D73" s="4" t="s">
        <v>263</v>
      </c>
      <c r="E73" s="4" t="s">
        <v>246</v>
      </c>
      <c r="F73" s="4" t="s">
        <v>22</v>
      </c>
      <c r="G73" s="4" t="s">
        <v>270</v>
      </c>
      <c r="H73" s="13">
        <v>9781</v>
      </c>
    </row>
    <row r="74" spans="1:8">
      <c r="A74" s="4" t="s">
        <v>595</v>
      </c>
      <c r="B74" s="4" t="s">
        <v>271</v>
      </c>
      <c r="C74" s="6" t="s">
        <v>272</v>
      </c>
      <c r="D74" s="4" t="s">
        <v>273</v>
      </c>
      <c r="E74" s="4" t="s">
        <v>16</v>
      </c>
      <c r="F74" s="4" t="s">
        <v>22</v>
      </c>
      <c r="G74" s="4" t="s">
        <v>190</v>
      </c>
      <c r="H74" s="13">
        <v>7055</v>
      </c>
    </row>
    <row r="75" spans="1:8">
      <c r="A75" s="4" t="s">
        <v>595</v>
      </c>
      <c r="B75" s="4" t="s">
        <v>274</v>
      </c>
      <c r="C75" s="6" t="s">
        <v>275</v>
      </c>
      <c r="D75" s="4" t="s">
        <v>11</v>
      </c>
      <c r="E75" s="4" t="s">
        <v>276</v>
      </c>
      <c r="F75" s="4" t="s">
        <v>22</v>
      </c>
      <c r="G75" s="4" t="s">
        <v>277</v>
      </c>
      <c r="H75" s="13">
        <v>1105</v>
      </c>
    </row>
    <row r="76" spans="1:8">
      <c r="A76" s="4" t="s">
        <v>603</v>
      </c>
      <c r="B76" s="4" t="s">
        <v>260</v>
      </c>
      <c r="C76" s="6" t="s">
        <v>278</v>
      </c>
      <c r="D76" s="4" t="s">
        <v>279</v>
      </c>
      <c r="E76" s="4" t="s">
        <v>280</v>
      </c>
      <c r="F76" s="4" t="s">
        <v>281</v>
      </c>
      <c r="G76" s="4" t="s">
        <v>282</v>
      </c>
      <c r="H76" s="13">
        <v>11194</v>
      </c>
    </row>
    <row r="77" spans="1:8">
      <c r="A77" s="4" t="s">
        <v>595</v>
      </c>
      <c r="B77" s="4" t="s">
        <v>283</v>
      </c>
      <c r="C77" s="6" t="s">
        <v>284</v>
      </c>
      <c r="D77" s="4" t="s">
        <v>265</v>
      </c>
      <c r="E77" s="4" t="s">
        <v>285</v>
      </c>
      <c r="F77" s="4" t="s">
        <v>22</v>
      </c>
      <c r="G77" s="4" t="s">
        <v>286</v>
      </c>
      <c r="H77" s="13">
        <v>5840</v>
      </c>
    </row>
    <row r="78" spans="1:8">
      <c r="A78" s="4" t="s">
        <v>595</v>
      </c>
      <c r="B78" s="4" t="s">
        <v>287</v>
      </c>
      <c r="C78" s="6" t="s">
        <v>288</v>
      </c>
      <c r="D78" s="4" t="s">
        <v>16</v>
      </c>
      <c r="E78" s="4" t="s">
        <v>289</v>
      </c>
      <c r="F78" s="4" t="s">
        <v>22</v>
      </c>
      <c r="G78" s="4" t="s">
        <v>290</v>
      </c>
      <c r="H78" s="13">
        <v>1938</v>
      </c>
    </row>
    <row r="79" spans="1:8">
      <c r="A79" s="4" t="s">
        <v>595</v>
      </c>
      <c r="B79" s="4" t="s">
        <v>291</v>
      </c>
      <c r="C79" s="6" t="s">
        <v>292</v>
      </c>
      <c r="D79" s="4" t="s">
        <v>293</v>
      </c>
      <c r="E79" s="4" t="s">
        <v>294</v>
      </c>
      <c r="F79" s="4" t="s">
        <v>22</v>
      </c>
      <c r="G79" s="4" t="s">
        <v>295</v>
      </c>
      <c r="H79" s="13">
        <v>18627</v>
      </c>
    </row>
    <row r="80" spans="1:8">
      <c r="A80" s="4" t="s">
        <v>595</v>
      </c>
      <c r="B80" s="4" t="s">
        <v>296</v>
      </c>
      <c r="C80" s="6" t="s">
        <v>297</v>
      </c>
      <c r="D80" s="4" t="s">
        <v>11</v>
      </c>
      <c r="E80" s="4" t="s">
        <v>298</v>
      </c>
      <c r="F80" s="4" t="s">
        <v>22</v>
      </c>
      <c r="G80" s="4" t="s">
        <v>299</v>
      </c>
      <c r="H80" s="13">
        <v>4847</v>
      </c>
    </row>
    <row r="81" spans="1:8">
      <c r="A81" s="4" t="s">
        <v>595</v>
      </c>
      <c r="B81" s="4" t="s">
        <v>300</v>
      </c>
      <c r="C81" s="6" t="s">
        <v>301</v>
      </c>
      <c r="D81" s="4" t="s">
        <v>302</v>
      </c>
      <c r="E81" s="4" t="s">
        <v>280</v>
      </c>
      <c r="F81" s="4" t="s">
        <v>303</v>
      </c>
      <c r="G81" s="4" t="s">
        <v>138</v>
      </c>
      <c r="H81" s="13">
        <v>5374</v>
      </c>
    </row>
    <row r="82" spans="1:8">
      <c r="A82" s="4" t="s">
        <v>603</v>
      </c>
      <c r="B82" s="4" t="s">
        <v>304</v>
      </c>
      <c r="C82" s="6" t="s">
        <v>305</v>
      </c>
      <c r="D82" s="4" t="s">
        <v>99</v>
      </c>
      <c r="E82" s="4" t="s">
        <v>306</v>
      </c>
      <c r="F82" s="4" t="s">
        <v>22</v>
      </c>
      <c r="G82" s="4" t="s">
        <v>307</v>
      </c>
      <c r="H82" s="13">
        <v>2725</v>
      </c>
    </row>
    <row r="83" spans="1:8">
      <c r="A83" s="4" t="s">
        <v>603</v>
      </c>
      <c r="B83" s="4" t="s">
        <v>308</v>
      </c>
      <c r="C83" s="6" t="s">
        <v>309</v>
      </c>
      <c r="D83" s="4" t="s">
        <v>306</v>
      </c>
      <c r="E83" s="4" t="s">
        <v>310</v>
      </c>
      <c r="F83" s="4" t="s">
        <v>22</v>
      </c>
      <c r="G83" s="4" t="s">
        <v>311</v>
      </c>
      <c r="H83" s="13">
        <v>7177</v>
      </c>
    </row>
    <row r="84" spans="1:8">
      <c r="A84" s="4" t="s">
        <v>603</v>
      </c>
      <c r="B84" s="4" t="s">
        <v>312</v>
      </c>
      <c r="C84" s="6" t="s">
        <v>313</v>
      </c>
      <c r="D84" s="4" t="s">
        <v>314</v>
      </c>
      <c r="E84" s="4" t="s">
        <v>11</v>
      </c>
      <c r="F84" s="4" t="s">
        <v>22</v>
      </c>
      <c r="G84" s="4" t="s">
        <v>315</v>
      </c>
      <c r="H84" s="13">
        <v>12759</v>
      </c>
    </row>
    <row r="85" spans="1:8">
      <c r="A85" s="4" t="s">
        <v>605</v>
      </c>
      <c r="B85" s="4" t="s">
        <v>316</v>
      </c>
      <c r="C85" s="6" t="s">
        <v>317</v>
      </c>
      <c r="D85" s="4" t="s">
        <v>11</v>
      </c>
      <c r="E85" s="4" t="s">
        <v>318</v>
      </c>
      <c r="F85" s="4" t="s">
        <v>319</v>
      </c>
      <c r="G85" s="4" t="s">
        <v>320</v>
      </c>
      <c r="H85" s="13">
        <v>4779</v>
      </c>
    </row>
    <row r="86" spans="1:8">
      <c r="A86" s="4" t="s">
        <v>605</v>
      </c>
      <c r="B86" s="4" t="s">
        <v>321</v>
      </c>
      <c r="C86" s="6" t="s">
        <v>322</v>
      </c>
      <c r="D86" s="4" t="s">
        <v>323</v>
      </c>
      <c r="E86" s="4" t="s">
        <v>324</v>
      </c>
      <c r="F86" s="4" t="s">
        <v>325</v>
      </c>
      <c r="G86" s="4" t="s">
        <v>326</v>
      </c>
      <c r="H86" s="13">
        <v>5118</v>
      </c>
    </row>
    <row r="87" spans="1:8">
      <c r="A87" s="4" t="s">
        <v>605</v>
      </c>
      <c r="B87" s="4" t="s">
        <v>327</v>
      </c>
      <c r="C87" s="6" t="s">
        <v>328</v>
      </c>
      <c r="D87" s="4" t="s">
        <v>329</v>
      </c>
      <c r="E87" s="4" t="s">
        <v>330</v>
      </c>
      <c r="F87" s="4" t="s">
        <v>22</v>
      </c>
      <c r="G87" s="4" t="s">
        <v>331</v>
      </c>
      <c r="H87" s="13">
        <v>8723</v>
      </c>
    </row>
    <row r="88" spans="1:8">
      <c r="A88" s="4" t="s">
        <v>605</v>
      </c>
      <c r="B88" s="4" t="s">
        <v>332</v>
      </c>
      <c r="C88" s="6" t="s">
        <v>333</v>
      </c>
      <c r="D88" s="4" t="s">
        <v>11</v>
      </c>
      <c r="E88" s="4" t="s">
        <v>334</v>
      </c>
      <c r="F88" s="4" t="s">
        <v>335</v>
      </c>
      <c r="G88" s="4" t="s">
        <v>336</v>
      </c>
      <c r="H88" s="13">
        <v>3304</v>
      </c>
    </row>
    <row r="89" spans="1:8">
      <c r="A89" s="4" t="s">
        <v>605</v>
      </c>
      <c r="B89" s="4" t="s">
        <v>337</v>
      </c>
      <c r="C89" s="6" t="s">
        <v>338</v>
      </c>
      <c r="D89" s="4" t="s">
        <v>330</v>
      </c>
      <c r="E89" s="4" t="s">
        <v>339</v>
      </c>
      <c r="F89" s="4" t="s">
        <v>22</v>
      </c>
      <c r="G89" s="4" t="s">
        <v>340</v>
      </c>
      <c r="H89" s="13">
        <v>1924</v>
      </c>
    </row>
    <row r="90" spans="1:8">
      <c r="A90" s="4" t="s">
        <v>605</v>
      </c>
      <c r="B90" s="4" t="s">
        <v>341</v>
      </c>
      <c r="C90" s="6" t="s">
        <v>342</v>
      </c>
      <c r="D90" s="4" t="s">
        <v>329</v>
      </c>
      <c r="E90" s="4" t="s">
        <v>321</v>
      </c>
      <c r="F90" s="4" t="s">
        <v>22</v>
      </c>
      <c r="G90" s="4" t="s">
        <v>343</v>
      </c>
      <c r="H90" s="13">
        <v>2277</v>
      </c>
    </row>
    <row r="91" spans="1:8">
      <c r="A91" s="4" t="s">
        <v>605</v>
      </c>
      <c r="B91" s="4" t="s">
        <v>344</v>
      </c>
      <c r="C91" s="6" t="s">
        <v>345</v>
      </c>
      <c r="D91" s="4" t="s">
        <v>329</v>
      </c>
      <c r="E91" s="4" t="s">
        <v>294</v>
      </c>
      <c r="F91" s="4" t="s">
        <v>22</v>
      </c>
      <c r="G91" s="4" t="s">
        <v>346</v>
      </c>
      <c r="H91" s="13">
        <v>2131</v>
      </c>
    </row>
    <row r="92" spans="1:8">
      <c r="A92" s="4" t="s">
        <v>605</v>
      </c>
      <c r="B92" s="4" t="s">
        <v>347</v>
      </c>
      <c r="C92" s="6" t="s">
        <v>348</v>
      </c>
      <c r="D92" s="4" t="s">
        <v>329</v>
      </c>
      <c r="E92" s="4" t="s">
        <v>349</v>
      </c>
      <c r="F92" s="4" t="s">
        <v>22</v>
      </c>
      <c r="G92" s="4" t="s">
        <v>350</v>
      </c>
      <c r="H92" s="13">
        <v>1065</v>
      </c>
    </row>
    <row r="93" spans="1:8">
      <c r="A93" s="4" t="s">
        <v>605</v>
      </c>
      <c r="B93" s="4" t="s">
        <v>351</v>
      </c>
      <c r="C93" s="6" t="s">
        <v>352</v>
      </c>
      <c r="D93" s="4" t="s">
        <v>353</v>
      </c>
      <c r="E93" s="4" t="s">
        <v>353</v>
      </c>
      <c r="F93" s="4" t="s">
        <v>22</v>
      </c>
      <c r="G93" s="4" t="s">
        <v>354</v>
      </c>
      <c r="H93" s="13">
        <v>7889</v>
      </c>
    </row>
    <row r="94" spans="1:8">
      <c r="A94" s="4" t="s">
        <v>605</v>
      </c>
      <c r="B94" s="4" t="s">
        <v>355</v>
      </c>
      <c r="C94" s="6" t="s">
        <v>356</v>
      </c>
      <c r="D94" s="4" t="s">
        <v>329</v>
      </c>
      <c r="E94" s="4" t="s">
        <v>353</v>
      </c>
      <c r="F94" s="4" t="s">
        <v>22</v>
      </c>
      <c r="G94" s="4" t="s">
        <v>357</v>
      </c>
      <c r="H94" s="13">
        <v>7224</v>
      </c>
    </row>
    <row r="95" spans="1:8">
      <c r="A95" s="4" t="s">
        <v>605</v>
      </c>
      <c r="B95" s="4" t="s">
        <v>358</v>
      </c>
      <c r="C95" s="6" t="s">
        <v>359</v>
      </c>
      <c r="D95" s="4" t="s">
        <v>360</v>
      </c>
      <c r="E95" s="4" t="s">
        <v>329</v>
      </c>
      <c r="F95" s="4" t="s">
        <v>22</v>
      </c>
      <c r="G95" s="4" t="s">
        <v>361</v>
      </c>
      <c r="H95" s="13">
        <v>8312</v>
      </c>
    </row>
    <row r="96" spans="1:8">
      <c r="A96" s="4" t="s">
        <v>605</v>
      </c>
      <c r="B96" s="4" t="s">
        <v>362</v>
      </c>
      <c r="C96" s="6" t="s">
        <v>363</v>
      </c>
      <c r="D96" s="4" t="s">
        <v>360</v>
      </c>
      <c r="E96" s="4" t="s">
        <v>11</v>
      </c>
      <c r="F96" s="4" t="s">
        <v>364</v>
      </c>
      <c r="G96" s="4" t="s">
        <v>365</v>
      </c>
      <c r="H96" s="13">
        <v>8377</v>
      </c>
    </row>
    <row r="97" spans="1:8">
      <c r="A97" s="4" t="s">
        <v>603</v>
      </c>
      <c r="B97" s="4" t="s">
        <v>366</v>
      </c>
      <c r="C97" s="6" t="s">
        <v>367</v>
      </c>
      <c r="D97" s="4" t="s">
        <v>31</v>
      </c>
      <c r="E97" s="4" t="s">
        <v>99</v>
      </c>
      <c r="F97" s="4" t="s">
        <v>22</v>
      </c>
      <c r="G97" s="4" t="s">
        <v>368</v>
      </c>
      <c r="H97" s="13">
        <v>7763</v>
      </c>
    </row>
    <row r="98" spans="1:8">
      <c r="A98" s="4" t="s">
        <v>605</v>
      </c>
      <c r="B98" s="4" t="s">
        <v>369</v>
      </c>
      <c r="C98" s="6" t="s">
        <v>370</v>
      </c>
      <c r="D98" s="4" t="s">
        <v>11</v>
      </c>
      <c r="E98" s="4" t="s">
        <v>371</v>
      </c>
      <c r="F98" s="4" t="s">
        <v>22</v>
      </c>
      <c r="G98" s="4" t="s">
        <v>372</v>
      </c>
      <c r="H98" s="13">
        <v>6647</v>
      </c>
    </row>
    <row r="99" spans="1:8">
      <c r="A99" s="4" t="s">
        <v>612</v>
      </c>
      <c r="B99" s="4" t="s">
        <v>373</v>
      </c>
      <c r="C99" s="6" t="s">
        <v>374</v>
      </c>
      <c r="D99" s="4" t="s">
        <v>375</v>
      </c>
      <c r="E99" s="4" t="s">
        <v>99</v>
      </c>
      <c r="F99" s="4" t="s">
        <v>376</v>
      </c>
      <c r="G99" s="4" t="s">
        <v>377</v>
      </c>
      <c r="H99" s="13">
        <v>25896</v>
      </c>
    </row>
    <row r="100" spans="1:8">
      <c r="A100" s="4" t="s">
        <v>606</v>
      </c>
      <c r="B100" s="4" t="s">
        <v>378</v>
      </c>
      <c r="C100" s="6" t="s">
        <v>379</v>
      </c>
      <c r="D100" s="4" t="s">
        <v>375</v>
      </c>
      <c r="E100" s="4" t="s">
        <v>99</v>
      </c>
      <c r="F100" s="4" t="s">
        <v>380</v>
      </c>
      <c r="G100" s="4" t="s">
        <v>381</v>
      </c>
      <c r="H100" s="13">
        <v>11615</v>
      </c>
    </row>
    <row r="101" spans="1:8">
      <c r="A101" s="4" t="s">
        <v>606</v>
      </c>
      <c r="B101" s="4" t="s">
        <v>382</v>
      </c>
      <c r="C101" s="6" t="s">
        <v>383</v>
      </c>
      <c r="D101" s="4" t="s">
        <v>375</v>
      </c>
      <c r="E101" s="4" t="s">
        <v>373</v>
      </c>
      <c r="F101" s="4" t="s">
        <v>384</v>
      </c>
      <c r="G101" s="4" t="s">
        <v>385</v>
      </c>
      <c r="H101" s="13">
        <v>7143</v>
      </c>
    </row>
    <row r="102" spans="1:8">
      <c r="A102" s="4" t="s">
        <v>606</v>
      </c>
      <c r="B102" s="4" t="s">
        <v>386</v>
      </c>
      <c r="C102" s="6" t="s">
        <v>387</v>
      </c>
      <c r="D102" s="4" t="s">
        <v>382</v>
      </c>
      <c r="E102" s="4" t="s">
        <v>373</v>
      </c>
      <c r="F102" s="4" t="s">
        <v>388</v>
      </c>
      <c r="G102" s="4" t="s">
        <v>389</v>
      </c>
      <c r="H102" s="13">
        <v>6915</v>
      </c>
    </row>
    <row r="103" spans="1:8">
      <c r="A103" s="4" t="s">
        <v>606</v>
      </c>
      <c r="B103" s="4" t="s">
        <v>390</v>
      </c>
      <c r="C103" s="6" t="s">
        <v>391</v>
      </c>
      <c r="D103" s="4" t="s">
        <v>373</v>
      </c>
      <c r="E103" s="4" t="s">
        <v>392</v>
      </c>
      <c r="F103" s="4" t="s">
        <v>22</v>
      </c>
      <c r="G103" s="4" t="s">
        <v>393</v>
      </c>
      <c r="H103" s="13">
        <v>3482</v>
      </c>
    </row>
    <row r="104" spans="1:8">
      <c r="A104" s="4" t="s">
        <v>606</v>
      </c>
      <c r="B104" s="4" t="s">
        <v>394</v>
      </c>
      <c r="C104" s="6" t="s">
        <v>395</v>
      </c>
      <c r="D104" s="4" t="s">
        <v>396</v>
      </c>
      <c r="E104" s="4" t="s">
        <v>397</v>
      </c>
      <c r="F104" s="4" t="s">
        <v>22</v>
      </c>
      <c r="G104" s="4" t="s">
        <v>398</v>
      </c>
      <c r="H104" s="13">
        <v>4507</v>
      </c>
    </row>
    <row r="105" spans="1:8">
      <c r="A105" s="4" t="s">
        <v>606</v>
      </c>
      <c r="B105" s="4" t="s">
        <v>399</v>
      </c>
      <c r="C105" s="6" t="s">
        <v>400</v>
      </c>
      <c r="D105" s="4" t="s">
        <v>396</v>
      </c>
      <c r="E105" s="4" t="s">
        <v>99</v>
      </c>
      <c r="F105" s="4" t="s">
        <v>22</v>
      </c>
      <c r="G105" s="4" t="s">
        <v>401</v>
      </c>
      <c r="H105" s="13">
        <v>10908</v>
      </c>
    </row>
    <row r="106" spans="1:8">
      <c r="A106" s="4" t="s">
        <v>606</v>
      </c>
      <c r="B106" s="4" t="s">
        <v>402</v>
      </c>
      <c r="C106" s="6" t="s">
        <v>403</v>
      </c>
      <c r="D106" s="4" t="s">
        <v>404</v>
      </c>
      <c r="E106" s="4" t="s">
        <v>396</v>
      </c>
      <c r="F106" s="4" t="s">
        <v>22</v>
      </c>
      <c r="G106" s="4" t="s">
        <v>405</v>
      </c>
      <c r="H106" s="13">
        <v>8202</v>
      </c>
    </row>
    <row r="107" spans="1:8">
      <c r="A107" s="4" t="s">
        <v>607</v>
      </c>
      <c r="B107" s="4" t="s">
        <v>407</v>
      </c>
      <c r="C107" s="6" t="s">
        <v>408</v>
      </c>
      <c r="D107" s="4" t="s">
        <v>409</v>
      </c>
      <c r="E107" s="4" t="s">
        <v>399</v>
      </c>
      <c r="F107" s="4" t="s">
        <v>22</v>
      </c>
      <c r="G107" s="4" t="s">
        <v>410</v>
      </c>
      <c r="H107" s="13">
        <v>1326</v>
      </c>
    </row>
    <row r="108" spans="1:8">
      <c r="A108" s="4" t="s">
        <v>607</v>
      </c>
      <c r="B108" s="4" t="s">
        <v>411</v>
      </c>
      <c r="C108" s="6" t="s">
        <v>412</v>
      </c>
      <c r="D108" s="4" t="s">
        <v>413</v>
      </c>
      <c r="E108" s="4" t="s">
        <v>414</v>
      </c>
      <c r="F108" s="4" t="s">
        <v>22</v>
      </c>
      <c r="G108" s="4" t="s">
        <v>415</v>
      </c>
      <c r="H108" s="13">
        <v>1824</v>
      </c>
    </row>
    <row r="109" spans="1:8">
      <c r="A109" s="4" t="s">
        <v>607</v>
      </c>
      <c r="B109" s="4" t="s">
        <v>413</v>
      </c>
      <c r="C109" s="6" t="s">
        <v>416</v>
      </c>
      <c r="D109" s="4" t="s">
        <v>417</v>
      </c>
      <c r="E109" s="4" t="s">
        <v>294</v>
      </c>
      <c r="F109" s="4" t="s">
        <v>22</v>
      </c>
      <c r="G109" s="4" t="s">
        <v>418</v>
      </c>
      <c r="H109" s="13">
        <v>9484</v>
      </c>
    </row>
    <row r="110" spans="1:8">
      <c r="A110" s="4" t="s">
        <v>607</v>
      </c>
      <c r="B110" s="4" t="s">
        <v>419</v>
      </c>
      <c r="C110" s="6" t="s">
        <v>420</v>
      </c>
      <c r="D110" s="4" t="s">
        <v>421</v>
      </c>
      <c r="E110" s="4" t="s">
        <v>411</v>
      </c>
      <c r="F110" s="4" t="s">
        <v>22</v>
      </c>
      <c r="G110" s="4" t="s">
        <v>422</v>
      </c>
      <c r="H110" s="13">
        <v>3133</v>
      </c>
    </row>
    <row r="111" spans="1:8">
      <c r="A111" s="4" t="s">
        <v>607</v>
      </c>
      <c r="B111" s="4" t="s">
        <v>423</v>
      </c>
      <c r="C111" s="6" t="s">
        <v>424</v>
      </c>
      <c r="D111" s="4" t="s">
        <v>31</v>
      </c>
      <c r="E111" s="4" t="s">
        <v>421</v>
      </c>
      <c r="F111" s="4" t="s">
        <v>22</v>
      </c>
      <c r="G111" s="4" t="s">
        <v>425</v>
      </c>
      <c r="H111" s="13">
        <v>6082</v>
      </c>
    </row>
    <row r="112" spans="1:8">
      <c r="A112" s="4" t="s">
        <v>607</v>
      </c>
      <c r="B112" s="4" t="s">
        <v>426</v>
      </c>
      <c r="C112" s="6" t="s">
        <v>427</v>
      </c>
      <c r="D112" s="4" t="s">
        <v>421</v>
      </c>
      <c r="E112" s="4" t="s">
        <v>428</v>
      </c>
      <c r="F112" s="4" t="s">
        <v>22</v>
      </c>
      <c r="G112" s="4" t="s">
        <v>429</v>
      </c>
      <c r="H112" s="13">
        <v>5302</v>
      </c>
    </row>
    <row r="113" spans="1:8">
      <c r="A113" s="4" t="s">
        <v>605</v>
      </c>
      <c r="B113" s="4" t="s">
        <v>430</v>
      </c>
      <c r="C113" s="6" t="s">
        <v>431</v>
      </c>
      <c r="D113" s="4" t="s">
        <v>432</v>
      </c>
      <c r="E113" s="4" t="s">
        <v>353</v>
      </c>
      <c r="F113" s="4" t="s">
        <v>22</v>
      </c>
      <c r="G113" s="4" t="s">
        <v>433</v>
      </c>
      <c r="H113" s="13">
        <v>13145</v>
      </c>
    </row>
    <row r="114" spans="1:8">
      <c r="A114" s="4" t="s">
        <v>606</v>
      </c>
      <c r="B114" s="4" t="s">
        <v>392</v>
      </c>
      <c r="C114" s="6" t="s">
        <v>434</v>
      </c>
      <c r="D114" s="4" t="s">
        <v>435</v>
      </c>
      <c r="E114" s="4" t="s">
        <v>436</v>
      </c>
      <c r="F114" s="4" t="s">
        <v>437</v>
      </c>
      <c r="G114" s="4" t="s">
        <v>438</v>
      </c>
      <c r="H114" s="13">
        <v>10391</v>
      </c>
    </row>
    <row r="115" spans="1:8" ht="16.5" customHeight="1">
      <c r="A115" s="4" t="s">
        <v>607</v>
      </c>
      <c r="B115" s="4" t="s">
        <v>409</v>
      </c>
      <c r="C115" s="6" t="s">
        <v>439</v>
      </c>
      <c r="D115" s="4" t="s">
        <v>397</v>
      </c>
      <c r="E115" s="4" t="s">
        <v>440</v>
      </c>
      <c r="F115" s="4" t="s">
        <v>22</v>
      </c>
      <c r="G115" s="4" t="s">
        <v>441</v>
      </c>
      <c r="H115" s="13">
        <v>6041</v>
      </c>
    </row>
    <row r="116" spans="1:8">
      <c r="A116" s="4" t="s">
        <v>607</v>
      </c>
      <c r="B116" s="4" t="s">
        <v>442</v>
      </c>
      <c r="C116" s="6" t="s">
        <v>443</v>
      </c>
      <c r="D116" s="4" t="s">
        <v>444</v>
      </c>
      <c r="E116" s="4" t="s">
        <v>409</v>
      </c>
      <c r="F116" s="4" t="s">
        <v>22</v>
      </c>
      <c r="G116" s="4" t="s">
        <v>445</v>
      </c>
      <c r="H116" s="13">
        <v>2937</v>
      </c>
    </row>
    <row r="117" spans="1:8">
      <c r="A117" s="4" t="s">
        <v>606</v>
      </c>
      <c r="B117" s="4" t="s">
        <v>447</v>
      </c>
      <c r="C117" s="6" t="s">
        <v>448</v>
      </c>
      <c r="D117" s="4" t="s">
        <v>449</v>
      </c>
      <c r="E117" s="4" t="s">
        <v>259</v>
      </c>
      <c r="F117" s="4" t="s">
        <v>22</v>
      </c>
      <c r="G117" s="4" t="s">
        <v>450</v>
      </c>
      <c r="H117" s="13">
        <v>5777</v>
      </c>
    </row>
    <row r="118" spans="1:8">
      <c r="A118" s="4" t="s">
        <v>607</v>
      </c>
      <c r="B118" s="4" t="s">
        <v>451</v>
      </c>
      <c r="C118" s="6" t="s">
        <v>452</v>
      </c>
      <c r="D118" s="4" t="s">
        <v>31</v>
      </c>
      <c r="E118" s="4" t="s">
        <v>294</v>
      </c>
      <c r="F118" s="4" t="s">
        <v>22</v>
      </c>
      <c r="G118" s="4" t="s">
        <v>453</v>
      </c>
      <c r="H118" s="13">
        <v>3992</v>
      </c>
    </row>
    <row r="119" spans="1:8">
      <c r="A119" s="4" t="s">
        <v>607</v>
      </c>
      <c r="B119" s="4" t="s">
        <v>454</v>
      </c>
      <c r="C119" s="6" t="s">
        <v>455</v>
      </c>
      <c r="D119" s="4" t="s">
        <v>456</v>
      </c>
      <c r="E119" s="4" t="s">
        <v>457</v>
      </c>
      <c r="F119" s="4" t="s">
        <v>22</v>
      </c>
      <c r="G119" s="4" t="s">
        <v>343</v>
      </c>
      <c r="H119" s="13">
        <v>2948</v>
      </c>
    </row>
    <row r="120" spans="1:8">
      <c r="A120" s="4" t="s">
        <v>607</v>
      </c>
      <c r="B120" s="4" t="s">
        <v>457</v>
      </c>
      <c r="C120" s="6" t="s">
        <v>458</v>
      </c>
      <c r="D120" s="4" t="s">
        <v>459</v>
      </c>
      <c r="E120" s="4" t="s">
        <v>294</v>
      </c>
      <c r="F120" s="4" t="s">
        <v>22</v>
      </c>
      <c r="G120" s="4" t="s">
        <v>460</v>
      </c>
      <c r="H120" s="13">
        <v>8253</v>
      </c>
    </row>
    <row r="121" spans="1:8">
      <c r="A121" s="4" t="s">
        <v>607</v>
      </c>
      <c r="B121" s="4" t="s">
        <v>461</v>
      </c>
      <c r="C121" s="6" t="s">
        <v>462</v>
      </c>
      <c r="D121" s="4" t="s">
        <v>463</v>
      </c>
      <c r="E121" s="4" t="s">
        <v>464</v>
      </c>
      <c r="F121" s="4" t="s">
        <v>22</v>
      </c>
      <c r="G121" s="4" t="s">
        <v>465</v>
      </c>
      <c r="H121" s="13">
        <v>766</v>
      </c>
    </row>
    <row r="122" spans="1:8">
      <c r="A122" s="4" t="s">
        <v>607</v>
      </c>
      <c r="B122" s="4" t="s">
        <v>463</v>
      </c>
      <c r="C122" s="6" t="s">
        <v>466</v>
      </c>
      <c r="D122" s="4" t="s">
        <v>467</v>
      </c>
      <c r="E122" s="4" t="s">
        <v>459</v>
      </c>
      <c r="F122" s="4" t="s">
        <v>22</v>
      </c>
      <c r="G122" s="4" t="s">
        <v>468</v>
      </c>
      <c r="H122" s="13">
        <v>7278</v>
      </c>
    </row>
    <row r="123" spans="1:8">
      <c r="A123" s="4" t="s">
        <v>607</v>
      </c>
      <c r="B123" s="4" t="s">
        <v>469</v>
      </c>
      <c r="C123" s="6" t="s">
        <v>470</v>
      </c>
      <c r="D123" s="4" t="s">
        <v>471</v>
      </c>
      <c r="E123" s="4" t="s">
        <v>456</v>
      </c>
      <c r="F123" s="4" t="s">
        <v>22</v>
      </c>
      <c r="G123" s="4" t="s">
        <v>472</v>
      </c>
      <c r="H123" s="13">
        <v>10514</v>
      </c>
    </row>
    <row r="124" spans="1:8">
      <c r="A124" s="4" t="s">
        <v>607</v>
      </c>
      <c r="B124" s="4" t="s">
        <v>473</v>
      </c>
      <c r="C124" s="6" t="s">
        <v>474</v>
      </c>
      <c r="D124" s="4" t="s">
        <v>456</v>
      </c>
      <c r="E124" s="4" t="s">
        <v>294</v>
      </c>
      <c r="F124" s="4" t="s">
        <v>22</v>
      </c>
      <c r="G124" s="4" t="s">
        <v>475</v>
      </c>
      <c r="H124" s="13">
        <v>8583</v>
      </c>
    </row>
    <row r="125" spans="1:8" ht="21.75" customHeight="1">
      <c r="A125" s="4"/>
      <c r="B125" s="4"/>
      <c r="C125" s="6"/>
      <c r="D125" s="4"/>
      <c r="E125" s="22" t="s">
        <v>591</v>
      </c>
      <c r="F125" s="23"/>
      <c r="G125" s="24"/>
      <c r="H125" s="14">
        <f>SUM(H5:H124)/1000</f>
        <v>934.55100000000004</v>
      </c>
    </row>
  </sheetData>
  <mergeCells count="2">
    <mergeCell ref="B3:H3"/>
    <mergeCell ref="E125:G125"/>
  </mergeCells>
  <pageMargins left="0.23622047244094491" right="0.23622047244094491" top="1.1417322834645669" bottom="1.1417322834645669" header="0.31496062992125984" footer="0.31496062992125984"/>
  <pageSetup paperSize="8" scale="81" fitToHeight="0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A4" sqref="A4"/>
    </sheetView>
  </sheetViews>
  <sheetFormatPr baseColWidth="10" defaultRowHeight="15"/>
  <cols>
    <col min="1" max="1" width="26.42578125" style="15" customWidth="1"/>
    <col min="2" max="2" width="18.140625" style="2" customWidth="1"/>
    <col min="3" max="3" width="60.140625" style="5" customWidth="1"/>
    <col min="4" max="4" width="22.7109375" style="2" customWidth="1"/>
    <col min="5" max="5" width="19.42578125" style="2" customWidth="1"/>
    <col min="6" max="6" width="12.28515625" style="2" customWidth="1"/>
    <col min="7" max="7" width="11.5703125" style="2" customWidth="1"/>
    <col min="8" max="8" width="16.140625" style="12" customWidth="1"/>
    <col min="9" max="9" width="33" style="2" bestFit="1" customWidth="1"/>
  </cols>
  <sheetData>
    <row r="1" spans="1:10" ht="21">
      <c r="A1" s="29" t="s">
        <v>632</v>
      </c>
      <c r="B1" s="30"/>
      <c r="C1" s="31"/>
      <c r="D1" s="30"/>
      <c r="E1" s="30"/>
      <c r="H1" s="30" t="s">
        <v>633</v>
      </c>
      <c r="I1"/>
    </row>
    <row r="3" spans="1:10" ht="23.25" customHeight="1">
      <c r="A3" s="54" t="s">
        <v>593</v>
      </c>
      <c r="B3" s="54"/>
      <c r="C3" s="54"/>
      <c r="D3" s="54"/>
      <c r="E3" s="54"/>
      <c r="F3" s="54"/>
      <c r="G3" s="54"/>
      <c r="H3" s="54"/>
      <c r="I3" s="84"/>
      <c r="J3" s="85"/>
    </row>
    <row r="4" spans="1:10" s="1" customFormat="1" ht="27.75" customHeight="1">
      <c r="A4" s="55" t="s">
        <v>594</v>
      </c>
      <c r="B4" s="86" t="s">
        <v>0</v>
      </c>
      <c r="C4" s="55" t="s">
        <v>5</v>
      </c>
      <c r="D4" s="55" t="s">
        <v>1</v>
      </c>
      <c r="E4" s="55" t="s">
        <v>2</v>
      </c>
      <c r="F4" s="55" t="s">
        <v>3</v>
      </c>
      <c r="G4" s="55" t="s">
        <v>4</v>
      </c>
      <c r="H4" s="56" t="s">
        <v>6</v>
      </c>
      <c r="I4" s="55" t="s">
        <v>7</v>
      </c>
      <c r="J4" s="87"/>
    </row>
    <row r="5" spans="1:10">
      <c r="A5" s="17" t="s">
        <v>601</v>
      </c>
      <c r="B5" s="17" t="s">
        <v>156</v>
      </c>
      <c r="C5" s="32" t="s">
        <v>157</v>
      </c>
      <c r="D5" s="17" t="s">
        <v>158</v>
      </c>
      <c r="E5" s="17" t="s">
        <v>159</v>
      </c>
      <c r="F5" s="17" t="s">
        <v>22</v>
      </c>
      <c r="G5" s="17" t="s">
        <v>160</v>
      </c>
      <c r="H5" s="33">
        <v>4356</v>
      </c>
      <c r="I5" s="45" t="s">
        <v>161</v>
      </c>
      <c r="J5" s="45"/>
    </row>
    <row r="6" spans="1:10">
      <c r="A6" s="4" t="s">
        <v>601</v>
      </c>
      <c r="B6" s="4" t="s">
        <v>164</v>
      </c>
      <c r="C6" s="6" t="s">
        <v>165</v>
      </c>
      <c r="D6" s="4" t="s">
        <v>166</v>
      </c>
      <c r="E6" s="4" t="s">
        <v>99</v>
      </c>
      <c r="F6" s="4" t="s">
        <v>22</v>
      </c>
      <c r="G6" s="4" t="s">
        <v>33</v>
      </c>
      <c r="H6" s="13">
        <v>3731</v>
      </c>
      <c r="I6" s="3"/>
      <c r="J6" s="3"/>
    </row>
    <row r="7" spans="1:10">
      <c r="A7" s="4" t="s">
        <v>601</v>
      </c>
      <c r="B7" s="4" t="s">
        <v>170</v>
      </c>
      <c r="C7" s="6" t="s">
        <v>171</v>
      </c>
      <c r="D7" s="4" t="s">
        <v>172</v>
      </c>
      <c r="E7" s="4" t="s">
        <v>173</v>
      </c>
      <c r="F7" s="4" t="s">
        <v>22</v>
      </c>
      <c r="G7" s="4" t="s">
        <v>174</v>
      </c>
      <c r="H7" s="13">
        <v>1336</v>
      </c>
      <c r="I7" s="3"/>
      <c r="J7" s="3"/>
    </row>
    <row r="8" spans="1:10">
      <c r="A8" s="4" t="s">
        <v>601</v>
      </c>
      <c r="B8" s="4" t="s">
        <v>175</v>
      </c>
      <c r="C8" s="6" t="s">
        <v>176</v>
      </c>
      <c r="D8" s="4" t="s">
        <v>172</v>
      </c>
      <c r="E8" s="4" t="s">
        <v>177</v>
      </c>
      <c r="F8" s="4" t="s">
        <v>178</v>
      </c>
      <c r="G8" s="4" t="s">
        <v>179</v>
      </c>
      <c r="H8" s="13">
        <v>1560</v>
      </c>
      <c r="I8" s="3"/>
      <c r="J8" s="3"/>
    </row>
    <row r="9" spans="1:10">
      <c r="A9" s="4" t="s">
        <v>601</v>
      </c>
      <c r="B9" s="4" t="s">
        <v>180</v>
      </c>
      <c r="C9" s="6" t="s">
        <v>181</v>
      </c>
      <c r="D9" s="4" t="s">
        <v>172</v>
      </c>
      <c r="E9" s="4" t="s">
        <v>182</v>
      </c>
      <c r="F9" s="4" t="s">
        <v>183</v>
      </c>
      <c r="G9" s="4" t="s">
        <v>184</v>
      </c>
      <c r="H9" s="13">
        <v>13850</v>
      </c>
      <c r="I9" s="3"/>
      <c r="J9" s="3"/>
    </row>
    <row r="10" spans="1:10">
      <c r="A10" s="4" t="s">
        <v>601</v>
      </c>
      <c r="B10" s="4" t="s">
        <v>185</v>
      </c>
      <c r="C10" s="6" t="s">
        <v>186</v>
      </c>
      <c r="D10" s="4" t="s">
        <v>187</v>
      </c>
      <c r="E10" s="4" t="s">
        <v>188</v>
      </c>
      <c r="F10" s="4" t="s">
        <v>189</v>
      </c>
      <c r="G10" s="4" t="s">
        <v>190</v>
      </c>
      <c r="H10" s="13">
        <v>6042</v>
      </c>
      <c r="I10" s="3"/>
      <c r="J10" s="3"/>
    </row>
    <row r="11" spans="1:10">
      <c r="A11" s="4" t="s">
        <v>601</v>
      </c>
      <c r="B11" s="4" t="s">
        <v>159</v>
      </c>
      <c r="C11" s="6" t="s">
        <v>191</v>
      </c>
      <c r="D11" s="4" t="s">
        <v>509</v>
      </c>
      <c r="E11" s="4" t="s">
        <v>50</v>
      </c>
      <c r="F11" s="4" t="s">
        <v>22</v>
      </c>
      <c r="G11" s="4" t="s">
        <v>192</v>
      </c>
      <c r="H11" s="13">
        <v>7999</v>
      </c>
      <c r="I11" s="3"/>
      <c r="J11" s="3"/>
    </row>
    <row r="12" spans="1:10">
      <c r="A12" s="4" t="s">
        <v>601</v>
      </c>
      <c r="B12" s="4" t="s">
        <v>193</v>
      </c>
      <c r="C12" s="6" t="s">
        <v>194</v>
      </c>
      <c r="D12" s="4" t="s">
        <v>180</v>
      </c>
      <c r="E12" s="4" t="s">
        <v>180</v>
      </c>
      <c r="F12" s="4" t="s">
        <v>22</v>
      </c>
      <c r="G12" s="4" t="s">
        <v>195</v>
      </c>
      <c r="H12" s="13">
        <v>592</v>
      </c>
      <c r="I12" s="3"/>
      <c r="J12" s="3"/>
    </row>
    <row r="13" spans="1:10">
      <c r="A13" s="4" t="s">
        <v>601</v>
      </c>
      <c r="B13" s="4" t="s">
        <v>188</v>
      </c>
      <c r="C13" s="6" t="s">
        <v>196</v>
      </c>
      <c r="D13" s="4" t="s">
        <v>180</v>
      </c>
      <c r="E13" s="4" t="s">
        <v>99</v>
      </c>
      <c r="F13" s="4" t="s">
        <v>22</v>
      </c>
      <c r="G13" s="4" t="s">
        <v>197</v>
      </c>
      <c r="H13" s="13">
        <v>6048</v>
      </c>
      <c r="I13" s="3"/>
      <c r="J13" s="3"/>
    </row>
    <row r="14" spans="1:10">
      <c r="A14" s="4" t="s">
        <v>601</v>
      </c>
      <c r="B14" s="4" t="s">
        <v>198</v>
      </c>
      <c r="C14" s="6" t="s">
        <v>199</v>
      </c>
      <c r="D14" s="4" t="s">
        <v>172</v>
      </c>
      <c r="E14" s="4" t="s">
        <v>200</v>
      </c>
      <c r="F14" s="4" t="s">
        <v>22</v>
      </c>
      <c r="G14" s="4" t="s">
        <v>201</v>
      </c>
      <c r="H14" s="13">
        <v>445</v>
      </c>
      <c r="I14" s="3"/>
      <c r="J14" s="3"/>
    </row>
    <row r="15" spans="1:10" s="16" customFormat="1">
      <c r="A15" s="4" t="s">
        <v>602</v>
      </c>
      <c r="B15" s="4" t="s">
        <v>182</v>
      </c>
      <c r="C15" s="6" t="s">
        <v>202</v>
      </c>
      <c r="D15" s="4" t="s">
        <v>99</v>
      </c>
      <c r="E15" s="4" t="s">
        <v>172</v>
      </c>
      <c r="F15" s="4" t="s">
        <v>203</v>
      </c>
      <c r="G15" s="4" t="s">
        <v>615</v>
      </c>
      <c r="H15" s="13">
        <v>26031.16</v>
      </c>
      <c r="I15" s="21" t="s">
        <v>616</v>
      </c>
      <c r="J15" s="3" t="s">
        <v>608</v>
      </c>
    </row>
    <row r="16" spans="1:10">
      <c r="A16" s="4" t="s">
        <v>601</v>
      </c>
      <c r="B16" s="4" t="s">
        <v>217</v>
      </c>
      <c r="C16" s="6" t="s">
        <v>218</v>
      </c>
      <c r="D16" s="4" t="s">
        <v>219</v>
      </c>
      <c r="E16" s="4" t="s">
        <v>182</v>
      </c>
      <c r="F16" s="4" t="s">
        <v>220</v>
      </c>
      <c r="G16" s="4" t="s">
        <v>221</v>
      </c>
      <c r="H16" s="13">
        <v>8989</v>
      </c>
      <c r="I16" s="3"/>
      <c r="J16" s="3"/>
    </row>
    <row r="17" spans="1:10">
      <c r="A17" s="4" t="s">
        <v>601</v>
      </c>
      <c r="B17" s="4" t="s">
        <v>219</v>
      </c>
      <c r="C17" s="6" t="s">
        <v>229</v>
      </c>
      <c r="D17" s="4" t="s">
        <v>230</v>
      </c>
      <c r="E17" s="4" t="s">
        <v>222</v>
      </c>
      <c r="F17" s="4" t="s">
        <v>22</v>
      </c>
      <c r="G17" s="4" t="s">
        <v>231</v>
      </c>
      <c r="H17" s="13">
        <v>15228</v>
      </c>
      <c r="I17" s="3"/>
      <c r="J17" s="3"/>
    </row>
    <row r="18" spans="1:10" ht="21.75" customHeight="1">
      <c r="A18" s="25" t="s">
        <v>609</v>
      </c>
      <c r="B18" s="26"/>
      <c r="C18" s="26"/>
      <c r="D18" s="26"/>
      <c r="E18" s="26"/>
      <c r="F18" s="26"/>
      <c r="G18" s="27"/>
      <c r="H18" s="14">
        <f>SUM(H5:H17)/1000</f>
        <v>96.207160000000002</v>
      </c>
      <c r="I18" s="3"/>
      <c r="J18" s="3"/>
    </row>
  </sheetData>
  <mergeCells count="2">
    <mergeCell ref="A3:H3"/>
    <mergeCell ref="A18:G18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8" scale="88" fitToHeight="0" orientation="landscape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A4" sqref="A4"/>
    </sheetView>
  </sheetViews>
  <sheetFormatPr baseColWidth="10" defaultRowHeight="15"/>
  <cols>
    <col min="1" max="1" width="16.42578125" style="15" customWidth="1"/>
    <col min="2" max="2" width="23.7109375" style="2" customWidth="1"/>
    <col min="3" max="3" width="40.85546875" style="5" customWidth="1"/>
    <col min="4" max="4" width="28.5703125" style="2" customWidth="1"/>
    <col min="5" max="5" width="31.140625" style="2" customWidth="1"/>
    <col min="6" max="6" width="16.85546875" style="2" customWidth="1"/>
    <col min="7" max="7" width="19.5703125" style="2" customWidth="1"/>
    <col min="8" max="8" width="24" style="12" customWidth="1"/>
    <col min="9" max="9" width="22.28515625" style="2" bestFit="1" customWidth="1"/>
  </cols>
  <sheetData>
    <row r="1" spans="1:9" ht="21">
      <c r="A1" s="29" t="s">
        <v>632</v>
      </c>
      <c r="B1" s="30"/>
      <c r="C1" s="31"/>
      <c r="D1" s="30"/>
      <c r="E1" s="30"/>
      <c r="H1" s="30" t="s">
        <v>633</v>
      </c>
      <c r="I1"/>
    </row>
    <row r="3" spans="1:9" ht="23.25" customHeight="1">
      <c r="A3" s="80" t="s">
        <v>593</v>
      </c>
      <c r="B3" s="80"/>
      <c r="C3" s="80"/>
      <c r="D3" s="80"/>
      <c r="E3" s="80"/>
      <c r="F3" s="80"/>
      <c r="G3" s="80"/>
      <c r="H3" s="80"/>
      <c r="I3" s="81"/>
    </row>
    <row r="4" spans="1:9" s="1" customFormat="1" ht="27.75" customHeight="1">
      <c r="A4" s="82" t="s">
        <v>594</v>
      </c>
      <c r="B4" s="82" t="s">
        <v>0</v>
      </c>
      <c r="C4" s="82" t="s">
        <v>5</v>
      </c>
      <c r="D4" s="82" t="s">
        <v>1</v>
      </c>
      <c r="E4" s="82" t="s">
        <v>2</v>
      </c>
      <c r="F4" s="82" t="s">
        <v>3</v>
      </c>
      <c r="G4" s="82" t="s">
        <v>4</v>
      </c>
      <c r="H4" s="83" t="s">
        <v>6</v>
      </c>
      <c r="I4" s="82" t="s">
        <v>7</v>
      </c>
    </row>
    <row r="5" spans="1:9">
      <c r="A5" s="17" t="s">
        <v>595</v>
      </c>
      <c r="B5" s="17" t="s">
        <v>8</v>
      </c>
      <c r="C5" s="32" t="s">
        <v>9</v>
      </c>
      <c r="D5" s="17" t="s">
        <v>10</v>
      </c>
      <c r="E5" s="17" t="s">
        <v>11</v>
      </c>
      <c r="F5" s="17" t="s">
        <v>12</v>
      </c>
      <c r="G5" s="17" t="s">
        <v>13</v>
      </c>
      <c r="H5" s="33">
        <v>11090</v>
      </c>
      <c r="I5" s="45"/>
    </row>
    <row r="6" spans="1:9">
      <c r="A6" s="4" t="s">
        <v>595</v>
      </c>
      <c r="B6" s="4" t="s">
        <v>14</v>
      </c>
      <c r="C6" s="6" t="s">
        <v>15</v>
      </c>
      <c r="D6" s="4" t="s">
        <v>10</v>
      </c>
      <c r="E6" s="4" t="s">
        <v>16</v>
      </c>
      <c r="F6" s="4" t="s">
        <v>17</v>
      </c>
      <c r="G6" s="4" t="s">
        <v>18</v>
      </c>
      <c r="H6" s="13">
        <v>7855</v>
      </c>
      <c r="I6" s="3"/>
    </row>
    <row r="7" spans="1:9">
      <c r="A7" s="4" t="s">
        <v>595</v>
      </c>
      <c r="B7" s="4" t="s">
        <v>263</v>
      </c>
      <c r="C7" s="6" t="s">
        <v>264</v>
      </c>
      <c r="D7" s="4" t="s">
        <v>265</v>
      </c>
      <c r="E7" s="4" t="s">
        <v>266</v>
      </c>
      <c r="F7" s="4" t="s">
        <v>22</v>
      </c>
      <c r="G7" s="4" t="s">
        <v>267</v>
      </c>
      <c r="H7" s="13">
        <v>15010</v>
      </c>
      <c r="I7" s="3"/>
    </row>
    <row r="8" spans="1:9">
      <c r="A8" s="4" t="s">
        <v>595</v>
      </c>
      <c r="B8" s="4" t="s">
        <v>268</v>
      </c>
      <c r="C8" s="6" t="s">
        <v>269</v>
      </c>
      <c r="D8" s="4" t="s">
        <v>263</v>
      </c>
      <c r="E8" s="4" t="s">
        <v>246</v>
      </c>
      <c r="F8" s="4" t="s">
        <v>22</v>
      </c>
      <c r="G8" s="4" t="s">
        <v>270</v>
      </c>
      <c r="H8" s="13">
        <v>9781</v>
      </c>
      <c r="I8" s="3"/>
    </row>
    <row r="9" spans="1:9">
      <c r="A9" s="4" t="s">
        <v>595</v>
      </c>
      <c r="B9" s="4" t="s">
        <v>271</v>
      </c>
      <c r="C9" s="6" t="s">
        <v>272</v>
      </c>
      <c r="D9" s="4" t="s">
        <v>273</v>
      </c>
      <c r="E9" s="4" t="s">
        <v>16</v>
      </c>
      <c r="F9" s="4" t="s">
        <v>22</v>
      </c>
      <c r="G9" s="4" t="s">
        <v>190</v>
      </c>
      <c r="H9" s="13">
        <v>7055</v>
      </c>
      <c r="I9" s="3"/>
    </row>
    <row r="10" spans="1:9">
      <c r="A10" s="4" t="s">
        <v>595</v>
      </c>
      <c r="B10" s="4" t="s">
        <v>274</v>
      </c>
      <c r="C10" s="6" t="s">
        <v>275</v>
      </c>
      <c r="D10" s="4" t="s">
        <v>11</v>
      </c>
      <c r="E10" s="4" t="s">
        <v>276</v>
      </c>
      <c r="F10" s="4" t="s">
        <v>22</v>
      </c>
      <c r="G10" s="4" t="s">
        <v>277</v>
      </c>
      <c r="H10" s="13">
        <v>1105</v>
      </c>
      <c r="I10" s="3"/>
    </row>
    <row r="11" spans="1:9">
      <c r="A11" s="4" t="s">
        <v>595</v>
      </c>
      <c r="B11" s="4" t="s">
        <v>283</v>
      </c>
      <c r="C11" s="6" t="s">
        <v>284</v>
      </c>
      <c r="D11" s="4" t="s">
        <v>265</v>
      </c>
      <c r="E11" s="4" t="s">
        <v>285</v>
      </c>
      <c r="F11" s="4" t="s">
        <v>22</v>
      </c>
      <c r="G11" s="4" t="s">
        <v>286</v>
      </c>
      <c r="H11" s="13">
        <v>5840</v>
      </c>
      <c r="I11" s="3"/>
    </row>
    <row r="12" spans="1:9">
      <c r="A12" s="4" t="s">
        <v>595</v>
      </c>
      <c r="B12" s="4" t="s">
        <v>287</v>
      </c>
      <c r="C12" s="6" t="s">
        <v>288</v>
      </c>
      <c r="D12" s="4" t="s">
        <v>16</v>
      </c>
      <c r="E12" s="4" t="s">
        <v>289</v>
      </c>
      <c r="F12" s="4" t="s">
        <v>22</v>
      </c>
      <c r="G12" s="4" t="s">
        <v>290</v>
      </c>
      <c r="H12" s="13">
        <v>1938</v>
      </c>
      <c r="I12" s="3"/>
    </row>
    <row r="13" spans="1:9" ht="16.5" customHeight="1">
      <c r="A13" s="4" t="s">
        <v>595</v>
      </c>
      <c r="B13" s="4" t="s">
        <v>291</v>
      </c>
      <c r="C13" s="6" t="s">
        <v>292</v>
      </c>
      <c r="D13" s="4" t="s">
        <v>293</v>
      </c>
      <c r="E13" s="4" t="s">
        <v>294</v>
      </c>
      <c r="F13" s="4" t="s">
        <v>22</v>
      </c>
      <c r="G13" s="4" t="s">
        <v>295</v>
      </c>
      <c r="H13" s="13">
        <v>18627</v>
      </c>
      <c r="I13" s="3"/>
    </row>
    <row r="14" spans="1:9">
      <c r="A14" s="4" t="s">
        <v>595</v>
      </c>
      <c r="B14" s="4" t="s">
        <v>296</v>
      </c>
      <c r="C14" s="6" t="s">
        <v>297</v>
      </c>
      <c r="D14" s="4" t="s">
        <v>11</v>
      </c>
      <c r="E14" s="4" t="s">
        <v>298</v>
      </c>
      <c r="F14" s="4" t="s">
        <v>22</v>
      </c>
      <c r="G14" s="4" t="s">
        <v>299</v>
      </c>
      <c r="H14" s="13">
        <v>4847</v>
      </c>
      <c r="I14" s="3"/>
    </row>
    <row r="15" spans="1:9">
      <c r="A15" s="4" t="s">
        <v>595</v>
      </c>
      <c r="B15" s="4" t="s">
        <v>300</v>
      </c>
      <c r="C15" s="6" t="s">
        <v>301</v>
      </c>
      <c r="D15" s="4" t="s">
        <v>302</v>
      </c>
      <c r="E15" s="4" t="s">
        <v>280</v>
      </c>
      <c r="F15" s="4" t="s">
        <v>303</v>
      </c>
      <c r="G15" s="4" t="s">
        <v>138</v>
      </c>
      <c r="H15" s="13">
        <v>5374</v>
      </c>
      <c r="I15" s="3"/>
    </row>
    <row r="16" spans="1:9" ht="21.75" customHeight="1">
      <c r="A16" s="4"/>
      <c r="B16" s="4"/>
      <c r="C16" s="6"/>
      <c r="D16" s="4"/>
      <c r="E16" s="22" t="s">
        <v>609</v>
      </c>
      <c r="F16" s="23"/>
      <c r="G16" s="24"/>
      <c r="H16" s="14">
        <f>SUM(H5:H15)/1000</f>
        <v>88.522000000000006</v>
      </c>
      <c r="I16" s="3"/>
    </row>
  </sheetData>
  <mergeCells count="2">
    <mergeCell ref="E16:G16"/>
    <mergeCell ref="A3:H3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8" scale="91" fitToHeight="0" orientation="landscape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workbookViewId="0">
      <selection activeCell="A4" sqref="A4"/>
    </sheetView>
  </sheetViews>
  <sheetFormatPr baseColWidth="10" defaultRowHeight="15"/>
  <cols>
    <col min="1" max="1" width="16" customWidth="1"/>
    <col min="2" max="2" width="110.5703125" customWidth="1"/>
    <col min="3" max="3" width="31.28515625" customWidth="1"/>
    <col min="4" max="4" width="21.42578125" style="9" customWidth="1"/>
  </cols>
  <sheetData>
    <row r="1" spans="1:8" ht="21">
      <c r="A1" s="29" t="s">
        <v>632</v>
      </c>
      <c r="B1" s="30"/>
      <c r="C1" s="30" t="s">
        <v>633</v>
      </c>
      <c r="D1" s="30"/>
      <c r="E1" s="30"/>
      <c r="G1" s="2"/>
      <c r="H1" s="12"/>
    </row>
    <row r="3" spans="1:8" s="11" customFormat="1">
      <c r="A3" s="88" t="s">
        <v>589</v>
      </c>
      <c r="B3" s="88" t="s">
        <v>5</v>
      </c>
      <c r="C3" s="88" t="s">
        <v>590</v>
      </c>
      <c r="D3" s="89" t="s">
        <v>6</v>
      </c>
      <c r="E3" s="7"/>
    </row>
    <row r="4" spans="1:8">
      <c r="A4" s="4">
        <v>6571</v>
      </c>
      <c r="B4" s="6" t="s">
        <v>477</v>
      </c>
      <c r="C4" s="4" t="s">
        <v>478</v>
      </c>
      <c r="D4" s="8">
        <v>686.18200000000002</v>
      </c>
      <c r="E4" s="2"/>
    </row>
    <row r="5" spans="1:8">
      <c r="A5" s="4">
        <v>7182</v>
      </c>
      <c r="B5" s="6" t="s">
        <v>479</v>
      </c>
      <c r="C5" s="4" t="s">
        <v>480</v>
      </c>
      <c r="D5" s="8">
        <v>364.149</v>
      </c>
      <c r="E5" s="2"/>
    </row>
    <row r="6" spans="1:8">
      <c r="A6" s="4">
        <v>7231</v>
      </c>
      <c r="B6" s="6" t="s">
        <v>481</v>
      </c>
      <c r="C6" s="4" t="s">
        <v>83</v>
      </c>
      <c r="D6" s="8">
        <v>331.858</v>
      </c>
      <c r="E6" s="2"/>
    </row>
    <row r="7" spans="1:8">
      <c r="A7" s="4">
        <v>7260</v>
      </c>
      <c r="B7" s="6" t="s">
        <v>482</v>
      </c>
      <c r="C7" s="4" t="s">
        <v>483</v>
      </c>
      <c r="D7" s="8">
        <v>1342.6790000000001</v>
      </c>
      <c r="E7" s="2"/>
    </row>
    <row r="8" spans="1:8" ht="28.5">
      <c r="A8" s="4">
        <v>7293</v>
      </c>
      <c r="B8" s="6" t="s">
        <v>484</v>
      </c>
      <c r="C8" s="4" t="s">
        <v>485</v>
      </c>
      <c r="D8" s="8">
        <v>1132.7929999999999</v>
      </c>
      <c r="E8" s="2"/>
    </row>
    <row r="9" spans="1:8">
      <c r="A9" s="4">
        <v>7301</v>
      </c>
      <c r="B9" s="6" t="s">
        <v>486</v>
      </c>
      <c r="C9" s="4" t="s">
        <v>83</v>
      </c>
      <c r="D9" s="8">
        <v>6123.2219999999998</v>
      </c>
      <c r="E9" s="2"/>
    </row>
    <row r="10" spans="1:8">
      <c r="A10" s="4">
        <v>7302</v>
      </c>
      <c r="B10" s="6" t="s">
        <v>487</v>
      </c>
      <c r="C10" s="4" t="s">
        <v>83</v>
      </c>
      <c r="D10" s="8">
        <v>2143.319</v>
      </c>
      <c r="E10" s="2"/>
    </row>
    <row r="11" spans="1:8">
      <c r="A11" s="4">
        <v>7311</v>
      </c>
      <c r="B11" s="6" t="s">
        <v>488</v>
      </c>
      <c r="C11" s="4" t="s">
        <v>483</v>
      </c>
      <c r="D11" s="8">
        <v>358.47</v>
      </c>
      <c r="E11" s="2"/>
    </row>
    <row r="12" spans="1:8">
      <c r="A12" s="4">
        <v>7312</v>
      </c>
      <c r="B12" s="6" t="s">
        <v>489</v>
      </c>
      <c r="C12" s="4" t="s">
        <v>480</v>
      </c>
      <c r="D12" s="8">
        <v>242.51900000000001</v>
      </c>
      <c r="E12" s="2"/>
    </row>
    <row r="13" spans="1:8" ht="28.5">
      <c r="A13" s="4">
        <v>7381</v>
      </c>
      <c r="B13" s="6" t="s">
        <v>491</v>
      </c>
      <c r="C13" s="4" t="s">
        <v>490</v>
      </c>
      <c r="D13" s="8">
        <v>803.84900000000005</v>
      </c>
      <c r="E13" s="2"/>
    </row>
    <row r="14" spans="1:8">
      <c r="A14" s="4">
        <v>7390</v>
      </c>
      <c r="B14" s="6" t="s">
        <v>492</v>
      </c>
      <c r="C14" s="4" t="s">
        <v>113</v>
      </c>
      <c r="D14" s="8">
        <v>4583.8119999999999</v>
      </c>
      <c r="E14" s="2"/>
    </row>
    <row r="15" spans="1:8" ht="28.5">
      <c r="A15" s="4">
        <v>7421</v>
      </c>
      <c r="B15" s="6" t="s">
        <v>493</v>
      </c>
      <c r="C15" s="4" t="s">
        <v>113</v>
      </c>
      <c r="D15" s="8">
        <v>4966.0029999999997</v>
      </c>
      <c r="E15" s="2"/>
    </row>
    <row r="16" spans="1:8">
      <c r="A16" s="4">
        <v>7431</v>
      </c>
      <c r="B16" s="6" t="s">
        <v>494</v>
      </c>
      <c r="C16" s="4" t="s">
        <v>495</v>
      </c>
      <c r="D16" s="8">
        <v>520.81399999999996</v>
      </c>
      <c r="E16" s="2"/>
    </row>
    <row r="17" spans="1:5">
      <c r="A17" s="4">
        <v>7440</v>
      </c>
      <c r="B17" s="6" t="s">
        <v>496</v>
      </c>
      <c r="C17" s="4" t="s">
        <v>495</v>
      </c>
      <c r="D17" s="8">
        <v>1749.57</v>
      </c>
      <c r="E17" s="2"/>
    </row>
    <row r="18" spans="1:5">
      <c r="A18" s="4">
        <v>7461</v>
      </c>
      <c r="B18" s="6" t="s">
        <v>497</v>
      </c>
      <c r="C18" s="4" t="s">
        <v>143</v>
      </c>
      <c r="D18" s="8">
        <v>4488.4570000000003</v>
      </c>
      <c r="E18" s="2"/>
    </row>
    <row r="19" spans="1:5">
      <c r="A19" s="4">
        <v>7462</v>
      </c>
      <c r="B19" s="6" t="s">
        <v>498</v>
      </c>
      <c r="C19" s="4" t="s">
        <v>143</v>
      </c>
      <c r="D19" s="8">
        <v>507.70499999999998</v>
      </c>
      <c r="E19" s="2"/>
    </row>
    <row r="20" spans="1:5">
      <c r="A20" s="4">
        <v>7465</v>
      </c>
      <c r="B20" s="6" t="s">
        <v>499</v>
      </c>
      <c r="C20" s="4" t="s">
        <v>495</v>
      </c>
      <c r="D20" s="8">
        <v>94.063000000000002</v>
      </c>
      <c r="E20" s="2"/>
    </row>
    <row r="21" spans="1:5">
      <c r="A21" s="4">
        <v>7501</v>
      </c>
      <c r="B21" s="6" t="s">
        <v>500</v>
      </c>
      <c r="C21" s="4" t="s">
        <v>501</v>
      </c>
      <c r="D21" s="8">
        <v>876.30499999999995</v>
      </c>
      <c r="E21" s="2"/>
    </row>
    <row r="22" spans="1:5">
      <c r="A22" s="4">
        <v>7565</v>
      </c>
      <c r="B22" s="6" t="s">
        <v>502</v>
      </c>
      <c r="C22" s="4" t="s">
        <v>503</v>
      </c>
      <c r="D22" s="8">
        <v>580.06600000000003</v>
      </c>
      <c r="E22" s="2"/>
    </row>
    <row r="23" spans="1:5">
      <c r="A23" s="4">
        <v>7591</v>
      </c>
      <c r="B23" s="6" t="s">
        <v>504</v>
      </c>
      <c r="C23" s="4" t="s">
        <v>187</v>
      </c>
      <c r="D23" s="8">
        <v>950.62199999999996</v>
      </c>
      <c r="E23" s="2"/>
    </row>
    <row r="24" spans="1:5">
      <c r="A24" s="4">
        <v>7620</v>
      </c>
      <c r="B24" s="6" t="s">
        <v>505</v>
      </c>
      <c r="C24" s="4" t="s">
        <v>506</v>
      </c>
      <c r="D24" s="8">
        <v>1329.933</v>
      </c>
      <c r="E24" s="2"/>
    </row>
    <row r="25" spans="1:5">
      <c r="A25" s="4">
        <v>7640</v>
      </c>
      <c r="B25" s="6" t="s">
        <v>507</v>
      </c>
      <c r="C25" s="4" t="s">
        <v>158</v>
      </c>
      <c r="D25" s="8">
        <v>963.19</v>
      </c>
      <c r="E25" s="2"/>
    </row>
    <row r="26" spans="1:5">
      <c r="A26" s="4">
        <v>7651</v>
      </c>
      <c r="B26" s="6" t="s">
        <v>508</v>
      </c>
      <c r="C26" s="4" t="s">
        <v>509</v>
      </c>
      <c r="D26" s="8">
        <v>2189.31</v>
      </c>
      <c r="E26" s="2"/>
    </row>
    <row r="27" spans="1:5">
      <c r="A27" s="4">
        <v>7652</v>
      </c>
      <c r="B27" s="6" t="s">
        <v>508</v>
      </c>
      <c r="C27" s="4" t="s">
        <v>158</v>
      </c>
      <c r="D27" s="8">
        <v>1554.9659999999999</v>
      </c>
      <c r="E27" s="2"/>
    </row>
    <row r="28" spans="1:5">
      <c r="A28" s="4">
        <v>7660</v>
      </c>
      <c r="B28" s="6" t="s">
        <v>510</v>
      </c>
      <c r="C28" s="4" t="s">
        <v>511</v>
      </c>
      <c r="D28" s="8">
        <v>3085.1170000000002</v>
      </c>
      <c r="E28" s="2"/>
    </row>
    <row r="29" spans="1:5">
      <c r="A29" s="4">
        <v>7678</v>
      </c>
      <c r="B29" s="6" t="s">
        <v>512</v>
      </c>
      <c r="C29" s="4" t="s">
        <v>513</v>
      </c>
      <c r="D29" s="8">
        <v>1451.191</v>
      </c>
      <c r="E29" s="2"/>
    </row>
    <row r="30" spans="1:5" ht="28.5">
      <c r="A30" s="4">
        <v>7701</v>
      </c>
      <c r="B30" s="6" t="s">
        <v>514</v>
      </c>
      <c r="C30" s="4" t="s">
        <v>187</v>
      </c>
      <c r="D30" s="8">
        <v>2747.9360000000001</v>
      </c>
      <c r="E30" s="2"/>
    </row>
    <row r="31" spans="1:5">
      <c r="A31" s="4">
        <v>7715</v>
      </c>
      <c r="B31" s="6" t="s">
        <v>515</v>
      </c>
      <c r="C31" s="4" t="s">
        <v>516</v>
      </c>
      <c r="D31" s="8">
        <v>1376.9839999999999</v>
      </c>
      <c r="E31" s="2"/>
    </row>
    <row r="32" spans="1:5">
      <c r="A32" s="4">
        <v>7721</v>
      </c>
      <c r="B32" s="6" t="s">
        <v>517</v>
      </c>
      <c r="C32" s="4" t="s">
        <v>518</v>
      </c>
      <c r="D32" s="8">
        <v>714.15499999999997</v>
      </c>
      <c r="E32" s="2"/>
    </row>
    <row r="33" spans="1:5">
      <c r="A33" s="4">
        <v>7722</v>
      </c>
      <c r="B33" s="6" t="s">
        <v>519</v>
      </c>
      <c r="C33" s="4" t="s">
        <v>520</v>
      </c>
      <c r="D33" s="8">
        <v>1357.6079999999999</v>
      </c>
      <c r="E33" s="2"/>
    </row>
    <row r="34" spans="1:5">
      <c r="A34" s="4">
        <v>7723</v>
      </c>
      <c r="B34" s="6" t="s">
        <v>521</v>
      </c>
      <c r="C34" s="4" t="s">
        <v>522</v>
      </c>
      <c r="D34" s="8">
        <v>921.84699999999998</v>
      </c>
      <c r="E34" s="2"/>
    </row>
    <row r="35" spans="1:5">
      <c r="A35" s="4">
        <v>7741</v>
      </c>
      <c r="B35" s="6" t="s">
        <v>524</v>
      </c>
      <c r="C35" s="4" t="s">
        <v>525</v>
      </c>
      <c r="D35" s="8">
        <v>1625.259</v>
      </c>
      <c r="E35" s="2"/>
    </row>
    <row r="36" spans="1:5">
      <c r="A36" s="4">
        <v>7821</v>
      </c>
      <c r="B36" s="6" t="s">
        <v>526</v>
      </c>
      <c r="C36" s="4" t="s">
        <v>527</v>
      </c>
      <c r="D36" s="8">
        <v>1060.278</v>
      </c>
      <c r="E36" s="2"/>
    </row>
    <row r="37" spans="1:5">
      <c r="A37" s="4">
        <v>7830</v>
      </c>
      <c r="B37" s="6" t="s">
        <v>528</v>
      </c>
      <c r="C37" s="4" t="s">
        <v>279</v>
      </c>
      <c r="D37" s="8">
        <v>3211.5230000000001</v>
      </c>
      <c r="E37" s="2"/>
    </row>
    <row r="38" spans="1:5">
      <c r="A38" s="4">
        <v>7961</v>
      </c>
      <c r="B38" s="6" t="s">
        <v>529</v>
      </c>
      <c r="C38" s="4" t="s">
        <v>250</v>
      </c>
      <c r="D38" s="8">
        <v>1060.4169999999999</v>
      </c>
      <c r="E38" s="2"/>
    </row>
    <row r="39" spans="1:5">
      <c r="A39" s="4">
        <v>7962</v>
      </c>
      <c r="B39" s="6" t="s">
        <v>530</v>
      </c>
      <c r="C39" s="4" t="s">
        <v>250</v>
      </c>
      <c r="D39" s="8">
        <v>4388.6180000000004</v>
      </c>
      <c r="E39" s="2"/>
    </row>
    <row r="40" spans="1:5">
      <c r="A40" s="4">
        <v>7982</v>
      </c>
      <c r="B40" s="6" t="s">
        <v>531</v>
      </c>
      <c r="C40" s="4" t="s">
        <v>532</v>
      </c>
      <c r="D40" s="8">
        <v>1264.6790000000001</v>
      </c>
      <c r="E40" s="2"/>
    </row>
    <row r="41" spans="1:5">
      <c r="A41" s="4">
        <v>8101</v>
      </c>
      <c r="B41" s="6" t="s">
        <v>534</v>
      </c>
      <c r="C41" s="4" t="s">
        <v>279</v>
      </c>
      <c r="D41" s="8">
        <v>1331.1320000000001</v>
      </c>
      <c r="E41" s="2"/>
    </row>
    <row r="42" spans="1:5">
      <c r="A42" s="4">
        <v>8102</v>
      </c>
      <c r="B42" s="6" t="s">
        <v>535</v>
      </c>
      <c r="C42" s="4" t="s">
        <v>533</v>
      </c>
      <c r="D42" s="8">
        <v>472.27</v>
      </c>
      <c r="E42" s="2"/>
    </row>
    <row r="43" spans="1:5" ht="28.5">
      <c r="A43" s="4">
        <v>8161</v>
      </c>
      <c r="B43" s="6" t="s">
        <v>537</v>
      </c>
      <c r="C43" s="4" t="s">
        <v>302</v>
      </c>
      <c r="D43" s="8">
        <v>316.88499999999999</v>
      </c>
      <c r="E43" s="2"/>
    </row>
    <row r="44" spans="1:5">
      <c r="A44" s="4">
        <v>8170</v>
      </c>
      <c r="B44" s="6" t="s">
        <v>538</v>
      </c>
      <c r="C44" s="4" t="s">
        <v>302</v>
      </c>
      <c r="D44" s="8">
        <v>3497.1660000000002</v>
      </c>
      <c r="E44" s="2"/>
    </row>
    <row r="45" spans="1:5">
      <c r="A45" s="4">
        <v>8191</v>
      </c>
      <c r="B45" s="6" t="s">
        <v>539</v>
      </c>
      <c r="C45" s="4" t="s">
        <v>523</v>
      </c>
      <c r="D45" s="8">
        <v>270.435</v>
      </c>
      <c r="E45" s="2"/>
    </row>
    <row r="46" spans="1:5">
      <c r="A46" s="4">
        <v>8220</v>
      </c>
      <c r="B46" s="6" t="s">
        <v>541</v>
      </c>
      <c r="C46" s="4" t="s">
        <v>516</v>
      </c>
      <c r="D46" s="8">
        <v>4404.4880000000003</v>
      </c>
      <c r="E46" s="2"/>
    </row>
    <row r="47" spans="1:5">
      <c r="A47" s="4">
        <v>8230</v>
      </c>
      <c r="B47" s="6" t="s">
        <v>542</v>
      </c>
      <c r="C47" s="4" t="s">
        <v>523</v>
      </c>
      <c r="D47" s="8">
        <v>1527.432</v>
      </c>
      <c r="E47" s="2"/>
    </row>
    <row r="48" spans="1:5">
      <c r="A48" s="4">
        <v>8260</v>
      </c>
      <c r="B48" s="6" t="s">
        <v>543</v>
      </c>
      <c r="C48" s="4" t="s">
        <v>544</v>
      </c>
      <c r="D48" s="8">
        <v>4255.7809999999999</v>
      </c>
      <c r="E48" s="2"/>
    </row>
    <row r="49" spans="1:5">
      <c r="A49" s="4">
        <v>8281</v>
      </c>
      <c r="B49" s="6" t="s">
        <v>545</v>
      </c>
      <c r="C49" s="4" t="s">
        <v>516</v>
      </c>
      <c r="D49" s="8">
        <v>2910.0160000000001</v>
      </c>
      <c r="E49" s="2"/>
    </row>
    <row r="50" spans="1:5" ht="28.5">
      <c r="A50" s="4">
        <v>8282</v>
      </c>
      <c r="B50" s="6" t="s">
        <v>546</v>
      </c>
      <c r="C50" s="4" t="s">
        <v>536</v>
      </c>
      <c r="D50" s="8">
        <v>257.93599999999998</v>
      </c>
      <c r="E50" s="2"/>
    </row>
    <row r="51" spans="1:5">
      <c r="A51" s="4">
        <v>8283</v>
      </c>
      <c r="B51" s="6" t="s">
        <v>547</v>
      </c>
      <c r="C51" s="4" t="s">
        <v>516</v>
      </c>
      <c r="D51" s="8">
        <v>570.11900000000003</v>
      </c>
      <c r="E51" s="2"/>
    </row>
    <row r="52" spans="1:5">
      <c r="A52" s="4">
        <v>8284</v>
      </c>
      <c r="B52" s="6" t="s">
        <v>548</v>
      </c>
      <c r="C52" s="4" t="s">
        <v>536</v>
      </c>
      <c r="D52" s="8">
        <v>1980.377</v>
      </c>
      <c r="E52" s="2"/>
    </row>
    <row r="53" spans="1:5">
      <c r="A53" s="4">
        <v>8295</v>
      </c>
      <c r="B53" s="6" t="s">
        <v>549</v>
      </c>
      <c r="C53" s="4" t="s">
        <v>550</v>
      </c>
      <c r="D53" s="8">
        <v>529.88499999999999</v>
      </c>
      <c r="E53" s="2"/>
    </row>
    <row r="54" spans="1:5">
      <c r="A54" s="4">
        <v>8325</v>
      </c>
      <c r="B54" s="6" t="s">
        <v>551</v>
      </c>
      <c r="C54" s="4" t="s">
        <v>540</v>
      </c>
      <c r="D54" s="8">
        <v>4711.0519999999997</v>
      </c>
      <c r="E54" s="2"/>
    </row>
    <row r="55" spans="1:5">
      <c r="A55" s="4">
        <v>8333</v>
      </c>
      <c r="B55" s="6" t="s">
        <v>552</v>
      </c>
      <c r="C55" s="4" t="s">
        <v>553</v>
      </c>
      <c r="D55" s="8">
        <v>1430.65</v>
      </c>
      <c r="E55" s="2"/>
    </row>
    <row r="56" spans="1:5">
      <c r="A56" s="4">
        <v>8341</v>
      </c>
      <c r="B56" s="6" t="s">
        <v>554</v>
      </c>
      <c r="C56" s="4" t="s">
        <v>555</v>
      </c>
      <c r="D56" s="8">
        <v>1137.568</v>
      </c>
      <c r="E56" s="2"/>
    </row>
    <row r="57" spans="1:5">
      <c r="A57" s="4">
        <v>8370</v>
      </c>
      <c r="B57" s="6" t="s">
        <v>556</v>
      </c>
      <c r="C57" s="4" t="s">
        <v>557</v>
      </c>
      <c r="D57" s="8">
        <v>1690.6890000000001</v>
      </c>
      <c r="E57" s="2"/>
    </row>
    <row r="58" spans="1:5">
      <c r="A58" s="4">
        <v>8391</v>
      </c>
      <c r="B58" s="6" t="s">
        <v>558</v>
      </c>
      <c r="C58" s="4" t="s">
        <v>559</v>
      </c>
      <c r="D58" s="8">
        <v>449.51</v>
      </c>
      <c r="E58" s="2"/>
    </row>
    <row r="59" spans="1:5">
      <c r="A59" s="4">
        <v>8461</v>
      </c>
      <c r="B59" s="6" t="s">
        <v>560</v>
      </c>
      <c r="C59" s="4" t="s">
        <v>555</v>
      </c>
      <c r="D59" s="8">
        <v>131.28100000000001</v>
      </c>
      <c r="E59" s="2"/>
    </row>
    <row r="60" spans="1:5">
      <c r="A60" s="4">
        <v>8462</v>
      </c>
      <c r="B60" s="6" t="s">
        <v>561</v>
      </c>
      <c r="C60" s="4" t="s">
        <v>360</v>
      </c>
      <c r="D60" s="8">
        <v>742.22199999999998</v>
      </c>
      <c r="E60" s="2"/>
    </row>
    <row r="61" spans="1:5">
      <c r="A61" s="4">
        <v>8471</v>
      </c>
      <c r="B61" s="6" t="s">
        <v>562</v>
      </c>
      <c r="C61" s="4" t="s">
        <v>360</v>
      </c>
      <c r="D61" s="8">
        <v>884.46500000000003</v>
      </c>
      <c r="E61" s="2"/>
    </row>
    <row r="62" spans="1:5">
      <c r="A62" s="4">
        <v>8491</v>
      </c>
      <c r="B62" s="6" t="s">
        <v>563</v>
      </c>
      <c r="C62" s="4" t="s">
        <v>435</v>
      </c>
      <c r="D62" s="8">
        <v>778.26900000000001</v>
      </c>
      <c r="E62" s="2"/>
    </row>
    <row r="63" spans="1:5">
      <c r="A63" s="4">
        <v>8501</v>
      </c>
      <c r="B63" s="6" t="s">
        <v>564</v>
      </c>
      <c r="C63" s="4" t="s">
        <v>435</v>
      </c>
      <c r="D63" s="8">
        <v>2059.9760000000001</v>
      </c>
      <c r="E63" s="2"/>
    </row>
    <row r="64" spans="1:5">
      <c r="A64" s="4">
        <v>8525</v>
      </c>
      <c r="B64" s="6" t="s">
        <v>565</v>
      </c>
      <c r="C64" s="4" t="s">
        <v>435</v>
      </c>
      <c r="D64" s="8">
        <v>1490.039</v>
      </c>
      <c r="E64" s="2"/>
    </row>
    <row r="65" spans="1:5">
      <c r="A65" s="4">
        <v>8531</v>
      </c>
      <c r="B65" s="6" t="s">
        <v>566</v>
      </c>
      <c r="C65" s="4" t="s">
        <v>435</v>
      </c>
      <c r="D65" s="8">
        <v>1009.097</v>
      </c>
      <c r="E65" s="2"/>
    </row>
    <row r="66" spans="1:5">
      <c r="A66" s="4">
        <v>8532</v>
      </c>
      <c r="B66" s="6" t="s">
        <v>567</v>
      </c>
      <c r="C66" s="4" t="s">
        <v>435</v>
      </c>
      <c r="D66" s="8">
        <v>105.017</v>
      </c>
      <c r="E66" s="2"/>
    </row>
    <row r="67" spans="1:5">
      <c r="A67" s="4">
        <v>8541</v>
      </c>
      <c r="B67" s="6" t="s">
        <v>568</v>
      </c>
      <c r="C67" s="4" t="s">
        <v>435</v>
      </c>
      <c r="D67" s="8">
        <v>51.404000000000003</v>
      </c>
      <c r="E67" s="2"/>
    </row>
    <row r="68" spans="1:5">
      <c r="A68" s="4">
        <v>8621</v>
      </c>
      <c r="B68" s="6" t="s">
        <v>569</v>
      </c>
      <c r="C68" s="4" t="s">
        <v>404</v>
      </c>
      <c r="D68" s="8">
        <v>1764.4079999999999</v>
      </c>
      <c r="E68" s="2"/>
    </row>
    <row r="69" spans="1:5">
      <c r="A69" s="4">
        <v>8671</v>
      </c>
      <c r="B69" s="6" t="s">
        <v>570</v>
      </c>
      <c r="C69" s="4" t="s">
        <v>571</v>
      </c>
      <c r="D69" s="8">
        <v>236.005</v>
      </c>
      <c r="E69" s="2"/>
    </row>
    <row r="70" spans="1:5">
      <c r="A70" s="4">
        <v>8751</v>
      </c>
      <c r="B70" s="6" t="s">
        <v>572</v>
      </c>
      <c r="C70" s="4" t="s">
        <v>573</v>
      </c>
      <c r="D70" s="8">
        <v>516.55399999999997</v>
      </c>
      <c r="E70" s="2"/>
    </row>
    <row r="71" spans="1:5" ht="28.5">
      <c r="A71" s="4">
        <v>8752</v>
      </c>
      <c r="B71" s="6" t="s">
        <v>574</v>
      </c>
      <c r="C71" s="4" t="s">
        <v>573</v>
      </c>
      <c r="D71" s="8">
        <v>2026.538</v>
      </c>
      <c r="E71" s="2"/>
    </row>
    <row r="72" spans="1:5">
      <c r="A72" s="4">
        <v>8753</v>
      </c>
      <c r="B72" s="6" t="s">
        <v>575</v>
      </c>
      <c r="C72" s="4" t="s">
        <v>435</v>
      </c>
      <c r="D72" s="8">
        <v>215.15600000000001</v>
      </c>
      <c r="E72" s="2"/>
    </row>
    <row r="73" spans="1:5">
      <c r="A73" s="4">
        <v>8970</v>
      </c>
      <c r="B73" s="6" t="s">
        <v>576</v>
      </c>
      <c r="C73" s="4" t="s">
        <v>577</v>
      </c>
      <c r="D73" s="8">
        <v>1695.143</v>
      </c>
      <c r="E73" s="2"/>
    </row>
    <row r="74" spans="1:5">
      <c r="A74" s="4">
        <v>8980</v>
      </c>
      <c r="B74" s="6" t="s">
        <v>578</v>
      </c>
      <c r="C74" s="4" t="s">
        <v>577</v>
      </c>
      <c r="D74" s="8">
        <v>5879.8149999999996</v>
      </c>
      <c r="E74" s="2"/>
    </row>
    <row r="75" spans="1:5">
      <c r="A75" s="4">
        <v>9015</v>
      </c>
      <c r="B75" s="6" t="s">
        <v>579</v>
      </c>
      <c r="C75" s="4" t="s">
        <v>580</v>
      </c>
      <c r="D75" s="8">
        <v>251.42500000000001</v>
      </c>
      <c r="E75" s="2"/>
    </row>
    <row r="76" spans="1:5">
      <c r="A76" s="4">
        <v>9016</v>
      </c>
      <c r="B76" s="6" t="s">
        <v>581</v>
      </c>
      <c r="C76" s="4" t="s">
        <v>582</v>
      </c>
      <c r="D76" s="8">
        <v>160.04900000000001</v>
      </c>
      <c r="E76" s="2"/>
    </row>
    <row r="77" spans="1:5">
      <c r="A77" s="4">
        <v>9021</v>
      </c>
      <c r="B77" s="6" t="s">
        <v>583</v>
      </c>
      <c r="C77" s="4" t="s">
        <v>582</v>
      </c>
      <c r="D77" s="8">
        <v>427.84</v>
      </c>
      <c r="E77" s="2"/>
    </row>
    <row r="78" spans="1:5">
      <c r="A78" s="4">
        <v>9091</v>
      </c>
      <c r="B78" s="6" t="s">
        <v>584</v>
      </c>
      <c r="C78" s="4" t="s">
        <v>432</v>
      </c>
      <c r="D78" s="8">
        <v>776.53899999999999</v>
      </c>
      <c r="E78" s="2"/>
    </row>
    <row r="79" spans="1:5">
      <c r="A79" s="4">
        <v>9092</v>
      </c>
      <c r="B79" s="6" t="s">
        <v>585</v>
      </c>
      <c r="C79" s="4" t="s">
        <v>432</v>
      </c>
      <c r="D79" s="8">
        <v>575.60199999999998</v>
      </c>
      <c r="E79" s="2"/>
    </row>
    <row r="80" spans="1:5">
      <c r="A80" s="4">
        <v>9215</v>
      </c>
      <c r="B80" s="6" t="s">
        <v>586</v>
      </c>
      <c r="C80" s="4" t="s">
        <v>571</v>
      </c>
      <c r="D80" s="8">
        <v>874.49400000000003</v>
      </c>
      <c r="E80" s="2"/>
    </row>
    <row r="81" spans="1:5">
      <c r="A81" s="4">
        <v>9220</v>
      </c>
      <c r="B81" s="6" t="s">
        <v>587</v>
      </c>
      <c r="C81" s="4" t="s">
        <v>571</v>
      </c>
      <c r="D81" s="8">
        <v>2433.6</v>
      </c>
      <c r="E81" s="2"/>
    </row>
    <row r="82" spans="1:5">
      <c r="A82" s="4">
        <v>9360</v>
      </c>
      <c r="B82" s="6" t="s">
        <v>588</v>
      </c>
      <c r="C82" s="4" t="s">
        <v>444</v>
      </c>
      <c r="D82" s="8">
        <v>2066.259</v>
      </c>
      <c r="E82" s="2"/>
    </row>
    <row r="83" spans="1:5">
      <c r="A83" s="4"/>
      <c r="B83" s="25" t="s">
        <v>592</v>
      </c>
      <c r="C83" s="27"/>
      <c r="D83" s="10">
        <f>SUM(D4:D82)/1000</f>
        <v>122.04405599999998</v>
      </c>
      <c r="E83" s="2"/>
    </row>
  </sheetData>
  <mergeCells count="1">
    <mergeCell ref="B83:C83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8" scale="79" fitToHeight="0" orientation="portrait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A4" sqref="A4"/>
    </sheetView>
  </sheetViews>
  <sheetFormatPr baseColWidth="10" defaultRowHeight="15"/>
  <cols>
    <col min="4" max="4" width="18.140625" customWidth="1"/>
    <col min="5" max="5" width="21.7109375" customWidth="1"/>
  </cols>
  <sheetData>
    <row r="1" spans="1:8" ht="21">
      <c r="A1" s="29" t="s">
        <v>632</v>
      </c>
      <c r="B1" s="30"/>
      <c r="C1" s="31"/>
      <c r="D1" s="30"/>
      <c r="E1" s="30"/>
      <c r="F1" s="30" t="s">
        <v>633</v>
      </c>
      <c r="G1" s="2"/>
      <c r="H1" s="12"/>
    </row>
    <row r="3" spans="1:8" ht="21">
      <c r="D3" s="93" t="s">
        <v>629</v>
      </c>
      <c r="E3" s="93" t="s">
        <v>630</v>
      </c>
    </row>
    <row r="4" spans="1:8" ht="21">
      <c r="D4" s="90">
        <v>133.21600000000001</v>
      </c>
      <c r="E4" s="90" t="s">
        <v>624</v>
      </c>
    </row>
    <row r="5" spans="1:8" ht="21">
      <c r="D5" s="90">
        <v>92.08</v>
      </c>
      <c r="E5" s="90" t="s">
        <v>625</v>
      </c>
    </row>
    <row r="6" spans="1:8" ht="21">
      <c r="D6" s="90">
        <v>103.43</v>
      </c>
      <c r="E6" s="90" t="s">
        <v>626</v>
      </c>
    </row>
    <row r="7" spans="1:8" ht="21">
      <c r="D7" s="90">
        <v>88</v>
      </c>
      <c r="E7" s="90" t="s">
        <v>627</v>
      </c>
    </row>
    <row r="8" spans="1:8" ht="21">
      <c r="D8" s="90">
        <v>80.92</v>
      </c>
      <c r="E8" s="90" t="s">
        <v>540</v>
      </c>
    </row>
    <row r="9" spans="1:8" ht="21">
      <c r="D9" s="90">
        <v>76.86</v>
      </c>
      <c r="E9" s="90" t="s">
        <v>483</v>
      </c>
    </row>
    <row r="10" spans="1:8" ht="21">
      <c r="D10" s="90">
        <v>78.459999999999994</v>
      </c>
      <c r="E10" s="90" t="s">
        <v>571</v>
      </c>
    </row>
    <row r="11" spans="1:8" ht="21">
      <c r="D11" s="90">
        <v>96.85</v>
      </c>
      <c r="E11" s="90" t="s">
        <v>628</v>
      </c>
    </row>
    <row r="12" spans="1:8" ht="21">
      <c r="D12" s="90">
        <v>96.21</v>
      </c>
      <c r="E12" s="90" t="s">
        <v>293</v>
      </c>
    </row>
    <row r="13" spans="1:8" ht="21">
      <c r="D13" s="90">
        <v>88.52</v>
      </c>
      <c r="E13" s="90" t="s">
        <v>293</v>
      </c>
    </row>
    <row r="14" spans="1:8" ht="21">
      <c r="D14" s="91">
        <f>SUM(D4:D13)</f>
        <v>934.54600000000005</v>
      </c>
      <c r="E14" s="92" t="s">
        <v>631</v>
      </c>
    </row>
    <row r="15" spans="1:8" ht="21">
      <c r="D15" s="28"/>
      <c r="E15" s="28"/>
    </row>
  </sheetData>
  <printOptions horizontalCentered="1" verticalCentered="1"/>
  <pageMargins left="0.23622047244094491" right="0.23622047244094491" top="1.3385826771653544" bottom="0.74803149606299213" header="0.31496062992125984" footer="0.31496062992125984"/>
  <pageSetup paperSize="8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4" sqref="A4"/>
    </sheetView>
  </sheetViews>
  <sheetFormatPr baseColWidth="10" defaultRowHeight="15"/>
  <cols>
    <col min="1" max="1" width="32.42578125" style="15" customWidth="1"/>
    <col min="2" max="2" width="18.85546875" style="2" customWidth="1"/>
    <col min="3" max="3" width="72.5703125" style="5" customWidth="1"/>
    <col min="4" max="4" width="20.85546875" style="2" customWidth="1"/>
    <col min="5" max="5" width="22.85546875" style="2" customWidth="1"/>
    <col min="6" max="6" width="16.85546875" style="2" customWidth="1"/>
    <col min="7" max="7" width="19.5703125" style="2" customWidth="1"/>
    <col min="8" max="8" width="16.28515625" style="12" customWidth="1"/>
    <col min="9" max="9" width="26.28515625" style="2" customWidth="1"/>
  </cols>
  <sheetData>
    <row r="1" spans="1:10" ht="21">
      <c r="A1" s="29" t="s">
        <v>632</v>
      </c>
      <c r="B1" s="30"/>
      <c r="C1" s="31"/>
      <c r="D1" s="30"/>
      <c r="E1" s="30"/>
      <c r="H1" s="30" t="s">
        <v>633</v>
      </c>
      <c r="I1"/>
    </row>
    <row r="3" spans="1:10" ht="23.25" customHeight="1">
      <c r="A3" s="37"/>
      <c r="B3" s="38" t="s">
        <v>593</v>
      </c>
      <c r="C3" s="38"/>
      <c r="D3" s="38"/>
      <c r="E3" s="38"/>
      <c r="F3" s="38"/>
      <c r="G3" s="38"/>
      <c r="H3" s="38"/>
      <c r="I3" s="39"/>
      <c r="J3" s="40"/>
    </row>
    <row r="4" spans="1:10" s="1" customFormat="1" ht="27.75" customHeight="1">
      <c r="A4" s="41" t="s">
        <v>594</v>
      </c>
      <c r="B4" s="42" t="s">
        <v>0</v>
      </c>
      <c r="C4" s="41" t="s">
        <v>5</v>
      </c>
      <c r="D4" s="41" t="s">
        <v>1</v>
      </c>
      <c r="E4" s="41" t="s">
        <v>2</v>
      </c>
      <c r="F4" s="41" t="s">
        <v>3</v>
      </c>
      <c r="G4" s="41" t="s">
        <v>4</v>
      </c>
      <c r="H4" s="43" t="s">
        <v>6</v>
      </c>
      <c r="I4" s="44" t="s">
        <v>7</v>
      </c>
      <c r="J4" s="40"/>
    </row>
    <row r="5" spans="1:10">
      <c r="A5" s="4" t="s">
        <v>597</v>
      </c>
      <c r="B5" s="4" t="s">
        <v>24</v>
      </c>
      <c r="C5" s="6" t="s">
        <v>25</v>
      </c>
      <c r="D5" s="4" t="s">
        <v>26</v>
      </c>
      <c r="E5" s="4" t="s">
        <v>27</v>
      </c>
      <c r="F5" s="4" t="s">
        <v>22</v>
      </c>
      <c r="G5" s="4" t="s">
        <v>28</v>
      </c>
      <c r="H5" s="19">
        <v>7581</v>
      </c>
      <c r="I5" s="21"/>
      <c r="J5" s="21"/>
    </row>
    <row r="6" spans="1:10">
      <c r="A6" s="4" t="s">
        <v>597</v>
      </c>
      <c r="B6" s="4" t="s">
        <v>29</v>
      </c>
      <c r="C6" s="6" t="s">
        <v>30</v>
      </c>
      <c r="D6" s="4" t="s">
        <v>31</v>
      </c>
      <c r="E6" s="4" t="s">
        <v>21</v>
      </c>
      <c r="F6" s="4" t="s">
        <v>32</v>
      </c>
      <c r="G6" s="4" t="s">
        <v>33</v>
      </c>
      <c r="H6" s="19">
        <v>3367</v>
      </c>
      <c r="I6" s="21"/>
      <c r="J6" s="21"/>
    </row>
    <row r="7" spans="1:10">
      <c r="A7" s="4" t="s">
        <v>597</v>
      </c>
      <c r="B7" s="4" t="s">
        <v>34</v>
      </c>
      <c r="C7" s="6" t="s">
        <v>35</v>
      </c>
      <c r="D7" s="4" t="s">
        <v>21</v>
      </c>
      <c r="E7" s="4" t="s">
        <v>36</v>
      </c>
      <c r="F7" s="4" t="s">
        <v>22</v>
      </c>
      <c r="G7" s="4" t="s">
        <v>37</v>
      </c>
      <c r="H7" s="19">
        <v>4124</v>
      </c>
      <c r="I7" s="21"/>
      <c r="J7" s="21"/>
    </row>
    <row r="8" spans="1:10">
      <c r="A8" s="4" t="s">
        <v>597</v>
      </c>
      <c r="B8" s="4" t="s">
        <v>38</v>
      </c>
      <c r="C8" s="6" t="s">
        <v>39</v>
      </c>
      <c r="D8" s="4" t="s">
        <v>21</v>
      </c>
      <c r="E8" s="4" t="s">
        <v>36</v>
      </c>
      <c r="F8" s="4" t="s">
        <v>22</v>
      </c>
      <c r="G8" s="4" t="s">
        <v>40</v>
      </c>
      <c r="H8" s="19">
        <v>6536</v>
      </c>
      <c r="I8" s="21"/>
      <c r="J8" s="21"/>
    </row>
    <row r="9" spans="1:10">
      <c r="A9" s="4" t="s">
        <v>597</v>
      </c>
      <c r="B9" s="4" t="s">
        <v>41</v>
      </c>
      <c r="C9" s="6" t="s">
        <v>42</v>
      </c>
      <c r="D9" s="4" t="s">
        <v>21</v>
      </c>
      <c r="E9" s="4" t="s">
        <v>43</v>
      </c>
      <c r="F9" s="4" t="s">
        <v>22</v>
      </c>
      <c r="G9" s="4" t="s">
        <v>44</v>
      </c>
      <c r="H9" s="19">
        <v>894</v>
      </c>
      <c r="I9" s="21"/>
      <c r="J9" s="21"/>
    </row>
    <row r="10" spans="1:10">
      <c r="A10" s="4" t="s">
        <v>597</v>
      </c>
      <c r="B10" s="4" t="s">
        <v>45</v>
      </c>
      <c r="C10" s="6" t="s">
        <v>46</v>
      </c>
      <c r="D10" s="4" t="s">
        <v>21</v>
      </c>
      <c r="E10" s="4" t="s">
        <v>26</v>
      </c>
      <c r="F10" s="4" t="s">
        <v>22</v>
      </c>
      <c r="G10" s="4" t="s">
        <v>47</v>
      </c>
      <c r="H10" s="19">
        <v>9199</v>
      </c>
      <c r="I10" s="21"/>
      <c r="J10" s="21"/>
    </row>
    <row r="11" spans="1:10">
      <c r="A11" s="4" t="s">
        <v>597</v>
      </c>
      <c r="B11" s="4" t="s">
        <v>167</v>
      </c>
      <c r="C11" s="6" t="s">
        <v>168</v>
      </c>
      <c r="D11" s="4" t="s">
        <v>54</v>
      </c>
      <c r="E11" s="4" t="s">
        <v>54</v>
      </c>
      <c r="F11" s="4" t="s">
        <v>22</v>
      </c>
      <c r="G11" s="4" t="s">
        <v>169</v>
      </c>
      <c r="H11" s="19">
        <v>10475</v>
      </c>
      <c r="I11" s="21"/>
      <c r="J11" s="21"/>
    </row>
    <row r="12" spans="1:10">
      <c r="A12" s="4" t="s">
        <v>597</v>
      </c>
      <c r="B12" s="4" t="s">
        <v>226</v>
      </c>
      <c r="C12" s="6" t="s">
        <v>227</v>
      </c>
      <c r="D12" s="4" t="s">
        <v>224</v>
      </c>
      <c r="E12" s="4" t="s">
        <v>182</v>
      </c>
      <c r="F12" s="4" t="s">
        <v>22</v>
      </c>
      <c r="G12" s="4" t="s">
        <v>228</v>
      </c>
      <c r="H12" s="19">
        <v>2593</v>
      </c>
      <c r="I12" s="21"/>
      <c r="J12" s="21"/>
    </row>
    <row r="13" spans="1:10">
      <c r="A13" s="4" t="s">
        <v>597</v>
      </c>
      <c r="B13" s="4" t="s">
        <v>224</v>
      </c>
      <c r="C13" s="6" t="s">
        <v>232</v>
      </c>
      <c r="D13" s="4" t="s">
        <v>31</v>
      </c>
      <c r="E13" s="4" t="s">
        <v>182</v>
      </c>
      <c r="F13" s="4" t="s">
        <v>22</v>
      </c>
      <c r="G13" s="4" t="s">
        <v>233</v>
      </c>
      <c r="H13" s="19">
        <v>24908</v>
      </c>
      <c r="I13" s="21"/>
      <c r="J13" s="21"/>
    </row>
    <row r="14" spans="1:10">
      <c r="A14" s="4" t="s">
        <v>597</v>
      </c>
      <c r="B14" s="4" t="s">
        <v>234</v>
      </c>
      <c r="C14" s="6" t="s">
        <v>235</v>
      </c>
      <c r="D14" s="4" t="s">
        <v>208</v>
      </c>
      <c r="E14" s="4" t="s">
        <v>236</v>
      </c>
      <c r="F14" s="4" t="s">
        <v>22</v>
      </c>
      <c r="G14" s="4" t="s">
        <v>237</v>
      </c>
      <c r="H14" s="19">
        <v>1020.9999999999999</v>
      </c>
      <c r="I14" s="21"/>
      <c r="J14" s="21"/>
    </row>
    <row r="15" spans="1:10">
      <c r="A15" s="4" t="s">
        <v>597</v>
      </c>
      <c r="B15" s="4" t="s">
        <v>238</v>
      </c>
      <c r="C15" s="6" t="s">
        <v>239</v>
      </c>
      <c r="D15" s="4" t="s">
        <v>224</v>
      </c>
      <c r="E15" s="4" t="s">
        <v>172</v>
      </c>
      <c r="F15" s="4" t="s">
        <v>22</v>
      </c>
      <c r="G15" s="4" t="s">
        <v>240</v>
      </c>
      <c r="H15" s="19">
        <v>5695</v>
      </c>
      <c r="I15" s="21"/>
      <c r="J15" s="21"/>
    </row>
    <row r="16" spans="1:10">
      <c r="A16" s="4" t="s">
        <v>597</v>
      </c>
      <c r="B16" s="4" t="s">
        <v>241</v>
      </c>
      <c r="C16" s="6" t="s">
        <v>242</v>
      </c>
      <c r="D16" s="4" t="s">
        <v>172</v>
      </c>
      <c r="E16" s="4" t="s">
        <v>224</v>
      </c>
      <c r="F16" s="4" t="s">
        <v>22</v>
      </c>
      <c r="G16" s="4" t="s">
        <v>243</v>
      </c>
      <c r="H16" s="19">
        <v>6027</v>
      </c>
      <c r="I16" s="21"/>
      <c r="J16" s="21"/>
    </row>
    <row r="17" spans="1:10">
      <c r="A17" s="4" t="s">
        <v>597</v>
      </c>
      <c r="B17" s="4" t="s">
        <v>244</v>
      </c>
      <c r="C17" s="6" t="s">
        <v>245</v>
      </c>
      <c r="D17" s="4" t="s">
        <v>10</v>
      </c>
      <c r="E17" s="4" t="s">
        <v>246</v>
      </c>
      <c r="F17" s="4" t="s">
        <v>247</v>
      </c>
      <c r="G17" s="4" t="s">
        <v>248</v>
      </c>
      <c r="H17" s="19">
        <v>5240</v>
      </c>
      <c r="I17" s="21"/>
      <c r="J17" s="21"/>
    </row>
    <row r="18" spans="1:10">
      <c r="A18" s="4" t="s">
        <v>597</v>
      </c>
      <c r="B18" s="4" t="s">
        <v>246</v>
      </c>
      <c r="C18" s="6" t="s">
        <v>249</v>
      </c>
      <c r="D18" s="4" t="s">
        <v>250</v>
      </c>
      <c r="E18" s="4" t="s">
        <v>16</v>
      </c>
      <c r="F18" s="4" t="s">
        <v>251</v>
      </c>
      <c r="G18" s="4" t="s">
        <v>252</v>
      </c>
      <c r="H18" s="19">
        <v>20265</v>
      </c>
      <c r="I18" s="21"/>
      <c r="J18" s="21"/>
    </row>
    <row r="19" spans="1:10">
      <c r="A19" s="4" t="s">
        <v>597</v>
      </c>
      <c r="B19" s="4" t="s">
        <v>253</v>
      </c>
      <c r="C19" s="6" t="s">
        <v>254</v>
      </c>
      <c r="D19" s="4" t="s">
        <v>31</v>
      </c>
      <c r="E19" s="4" t="s">
        <v>255</v>
      </c>
      <c r="F19" s="4" t="s">
        <v>22</v>
      </c>
      <c r="G19" s="4" t="s">
        <v>256</v>
      </c>
      <c r="H19" s="19">
        <v>8598</v>
      </c>
      <c r="I19" s="21"/>
      <c r="J19" s="21"/>
    </row>
    <row r="20" spans="1:10" s="16" customFormat="1">
      <c r="A20" s="4" t="s">
        <v>617</v>
      </c>
      <c r="B20" s="4" t="s">
        <v>222</v>
      </c>
      <c r="C20" s="6" t="s">
        <v>223</v>
      </c>
      <c r="D20" s="4" t="s">
        <v>208</v>
      </c>
      <c r="E20" s="4" t="s">
        <v>224</v>
      </c>
      <c r="F20" s="4" t="s">
        <v>613</v>
      </c>
      <c r="G20" s="4" t="s">
        <v>225</v>
      </c>
      <c r="H20" s="19">
        <v>8655</v>
      </c>
      <c r="I20" s="21" t="s">
        <v>614</v>
      </c>
      <c r="J20" s="21" t="s">
        <v>611</v>
      </c>
    </row>
    <row r="21" spans="1:10" s="16" customFormat="1" ht="15" customHeight="1">
      <c r="A21" s="4" t="s">
        <v>602</v>
      </c>
      <c r="B21" s="4" t="s">
        <v>182</v>
      </c>
      <c r="C21" s="6" t="s">
        <v>202</v>
      </c>
      <c r="D21" s="4" t="s">
        <v>99</v>
      </c>
      <c r="E21" s="4" t="s">
        <v>172</v>
      </c>
      <c r="F21" s="4" t="s">
        <v>615</v>
      </c>
      <c r="G21" s="4" t="s">
        <v>204</v>
      </c>
      <c r="H21" s="19">
        <v>8037.84</v>
      </c>
      <c r="I21" s="21" t="s">
        <v>616</v>
      </c>
      <c r="J21" s="21" t="s">
        <v>611</v>
      </c>
    </row>
    <row r="22" spans="1:10" ht="21.75" customHeight="1">
      <c r="A22" s="4"/>
      <c r="B22" s="4"/>
      <c r="C22" s="25" t="s">
        <v>609</v>
      </c>
      <c r="D22" s="26"/>
      <c r="E22" s="26"/>
      <c r="F22" s="26"/>
      <c r="G22" s="27"/>
      <c r="H22" s="20">
        <f>SUM(H5:H21)/1000</f>
        <v>133.21583999999999</v>
      </c>
      <c r="I22" s="21"/>
      <c r="J22" s="21"/>
    </row>
  </sheetData>
  <mergeCells count="2">
    <mergeCell ref="B3:H3"/>
    <mergeCell ref="C22:G22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8" scale="79" fitToHeight="0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selection activeCell="A4" sqref="A4"/>
    </sheetView>
  </sheetViews>
  <sheetFormatPr baseColWidth="10" defaultRowHeight="15"/>
  <cols>
    <col min="1" max="1" width="36.7109375" style="15" customWidth="1"/>
    <col min="2" max="2" width="22.28515625" style="2" customWidth="1"/>
    <col min="3" max="3" width="64.7109375" style="5" customWidth="1"/>
    <col min="4" max="4" width="19.42578125" style="2" customWidth="1"/>
    <col min="5" max="5" width="19.5703125" style="2" customWidth="1"/>
    <col min="6" max="6" width="16.85546875" style="2" customWidth="1"/>
    <col min="7" max="7" width="19.5703125" style="2" customWidth="1"/>
    <col min="8" max="8" width="17.42578125" style="12" customWidth="1"/>
    <col min="9" max="9" width="25.5703125" style="2" customWidth="1"/>
  </cols>
  <sheetData>
    <row r="1" spans="1:9" ht="21">
      <c r="A1" s="29" t="s">
        <v>632</v>
      </c>
      <c r="B1" s="30"/>
      <c r="C1" s="31"/>
      <c r="D1" s="30"/>
      <c r="E1" s="30"/>
      <c r="G1" s="30" t="s">
        <v>633</v>
      </c>
      <c r="I1"/>
    </row>
    <row r="3" spans="1:9" ht="23.25" customHeight="1">
      <c r="A3" s="46"/>
      <c r="B3" s="47" t="s">
        <v>593</v>
      </c>
      <c r="C3" s="47"/>
      <c r="D3" s="47"/>
      <c r="E3" s="47"/>
      <c r="F3" s="47"/>
      <c r="G3" s="47"/>
      <c r="H3" s="47"/>
      <c r="I3" s="48"/>
    </row>
    <row r="4" spans="1:9" s="1" customFormat="1" ht="27.75" customHeight="1">
      <c r="A4" s="46" t="s">
        <v>594</v>
      </c>
      <c r="B4" s="46" t="s">
        <v>0</v>
      </c>
      <c r="C4" s="46" t="s">
        <v>5</v>
      </c>
      <c r="D4" s="46" t="s">
        <v>1</v>
      </c>
      <c r="E4" s="46" t="s">
        <v>2</v>
      </c>
      <c r="F4" s="46" t="s">
        <v>3</v>
      </c>
      <c r="G4" s="46" t="s">
        <v>4</v>
      </c>
      <c r="H4" s="49" t="s">
        <v>6</v>
      </c>
      <c r="I4" s="46" t="s">
        <v>7</v>
      </c>
    </row>
    <row r="5" spans="1:9">
      <c r="A5" s="17" t="s">
        <v>603</v>
      </c>
      <c r="B5" s="17" t="s">
        <v>205</v>
      </c>
      <c r="C5" s="32" t="s">
        <v>206</v>
      </c>
      <c r="D5" s="17" t="s">
        <v>207</v>
      </c>
      <c r="E5" s="17" t="s">
        <v>208</v>
      </c>
      <c r="F5" s="17" t="s">
        <v>22</v>
      </c>
      <c r="G5" s="17" t="s">
        <v>209</v>
      </c>
      <c r="H5" s="33">
        <v>10341</v>
      </c>
      <c r="I5" s="45"/>
    </row>
    <row r="6" spans="1:9">
      <c r="A6" s="4" t="s">
        <v>603</v>
      </c>
      <c r="B6" s="4" t="s">
        <v>210</v>
      </c>
      <c r="C6" s="6" t="s">
        <v>211</v>
      </c>
      <c r="D6" s="4" t="s">
        <v>205</v>
      </c>
      <c r="E6" s="4" t="s">
        <v>212</v>
      </c>
      <c r="F6" s="4" t="s">
        <v>22</v>
      </c>
      <c r="G6" s="4" t="s">
        <v>213</v>
      </c>
      <c r="H6" s="13">
        <v>2858</v>
      </c>
      <c r="I6" s="3"/>
    </row>
    <row r="7" spans="1:9">
      <c r="A7" s="4" t="s">
        <v>603</v>
      </c>
      <c r="B7" s="4" t="s">
        <v>214</v>
      </c>
      <c r="C7" s="6" t="s">
        <v>215</v>
      </c>
      <c r="D7" s="4" t="s">
        <v>99</v>
      </c>
      <c r="E7" s="4" t="s">
        <v>207</v>
      </c>
      <c r="F7" s="4" t="s">
        <v>22</v>
      </c>
      <c r="G7" s="4" t="s">
        <v>216</v>
      </c>
      <c r="H7" s="13">
        <v>6435</v>
      </c>
      <c r="I7" s="3"/>
    </row>
    <row r="8" spans="1:9" s="16" customFormat="1">
      <c r="A8" s="4" t="s">
        <v>618</v>
      </c>
      <c r="B8" s="4" t="s">
        <v>222</v>
      </c>
      <c r="C8" s="6" t="s">
        <v>223</v>
      </c>
      <c r="D8" s="4" t="s">
        <v>208</v>
      </c>
      <c r="E8" s="4" t="s">
        <v>224</v>
      </c>
      <c r="F8" s="4" t="s">
        <v>22</v>
      </c>
      <c r="G8" s="4" t="s">
        <v>613</v>
      </c>
      <c r="H8" s="13">
        <v>13787</v>
      </c>
      <c r="I8" s="3" t="s">
        <v>608</v>
      </c>
    </row>
    <row r="9" spans="1:9">
      <c r="A9" s="4" t="s">
        <v>603</v>
      </c>
      <c r="B9" s="4" t="s">
        <v>257</v>
      </c>
      <c r="C9" s="6" t="s">
        <v>258</v>
      </c>
      <c r="D9" s="4" t="s">
        <v>259</v>
      </c>
      <c r="E9" s="4" t="s">
        <v>260</v>
      </c>
      <c r="F9" s="4" t="s">
        <v>261</v>
      </c>
      <c r="G9" s="4" t="s">
        <v>262</v>
      </c>
      <c r="H9" s="13">
        <v>10205</v>
      </c>
      <c r="I9" s="3"/>
    </row>
    <row r="10" spans="1:9">
      <c r="A10" s="4" t="s">
        <v>603</v>
      </c>
      <c r="B10" s="4" t="s">
        <v>260</v>
      </c>
      <c r="C10" s="6" t="s">
        <v>278</v>
      </c>
      <c r="D10" s="4" t="s">
        <v>279</v>
      </c>
      <c r="E10" s="4" t="s">
        <v>280</v>
      </c>
      <c r="F10" s="4" t="s">
        <v>281</v>
      </c>
      <c r="G10" s="4" t="s">
        <v>282</v>
      </c>
      <c r="H10" s="13">
        <v>11194</v>
      </c>
      <c r="I10" s="3"/>
    </row>
    <row r="11" spans="1:9">
      <c r="A11" s="4" t="s">
        <v>603</v>
      </c>
      <c r="B11" s="4" t="s">
        <v>304</v>
      </c>
      <c r="C11" s="6" t="s">
        <v>305</v>
      </c>
      <c r="D11" s="4" t="s">
        <v>99</v>
      </c>
      <c r="E11" s="4" t="s">
        <v>306</v>
      </c>
      <c r="F11" s="4" t="s">
        <v>22</v>
      </c>
      <c r="G11" s="4" t="s">
        <v>307</v>
      </c>
      <c r="H11" s="13">
        <v>2725</v>
      </c>
      <c r="I11" s="3"/>
    </row>
    <row r="12" spans="1:9">
      <c r="A12" s="4" t="s">
        <v>603</v>
      </c>
      <c r="B12" s="4" t="s">
        <v>308</v>
      </c>
      <c r="C12" s="6" t="s">
        <v>309</v>
      </c>
      <c r="D12" s="4" t="s">
        <v>306</v>
      </c>
      <c r="E12" s="4" t="s">
        <v>310</v>
      </c>
      <c r="F12" s="4" t="s">
        <v>22</v>
      </c>
      <c r="G12" s="4" t="s">
        <v>311</v>
      </c>
      <c r="H12" s="13">
        <v>7177</v>
      </c>
      <c r="I12" s="3"/>
    </row>
    <row r="13" spans="1:9" ht="15" customHeight="1">
      <c r="A13" s="4" t="s">
        <v>603</v>
      </c>
      <c r="B13" s="4" t="s">
        <v>312</v>
      </c>
      <c r="C13" s="6" t="s">
        <v>313</v>
      </c>
      <c r="D13" s="4" t="s">
        <v>314</v>
      </c>
      <c r="E13" s="4" t="s">
        <v>11</v>
      </c>
      <c r="F13" s="4" t="s">
        <v>22</v>
      </c>
      <c r="G13" s="4" t="s">
        <v>315</v>
      </c>
      <c r="H13" s="13">
        <v>12759</v>
      </c>
      <c r="I13" s="3"/>
    </row>
    <row r="14" spans="1:9">
      <c r="A14" s="4" t="s">
        <v>603</v>
      </c>
      <c r="B14" s="4" t="s">
        <v>366</v>
      </c>
      <c r="C14" s="6" t="s">
        <v>367</v>
      </c>
      <c r="D14" s="4" t="s">
        <v>31</v>
      </c>
      <c r="E14" s="4" t="s">
        <v>99</v>
      </c>
      <c r="F14" s="4" t="s">
        <v>22</v>
      </c>
      <c r="G14" s="4" t="s">
        <v>368</v>
      </c>
      <c r="H14" s="13">
        <v>7763</v>
      </c>
      <c r="I14" s="3"/>
    </row>
    <row r="15" spans="1:9" s="16" customFormat="1">
      <c r="A15" s="4" t="s">
        <v>603</v>
      </c>
      <c r="B15" s="4" t="s">
        <v>373</v>
      </c>
      <c r="C15" s="6" t="s">
        <v>374</v>
      </c>
      <c r="D15" s="4" t="s">
        <v>619</v>
      </c>
      <c r="E15" s="4" t="s">
        <v>99</v>
      </c>
      <c r="F15" s="4" t="s">
        <v>610</v>
      </c>
      <c r="G15" s="4" t="s">
        <v>377</v>
      </c>
      <c r="H15" s="13">
        <v>6836</v>
      </c>
      <c r="I15" s="3" t="s">
        <v>611</v>
      </c>
    </row>
    <row r="16" spans="1:9" ht="21.75" customHeight="1">
      <c r="A16" s="4"/>
      <c r="B16" s="4"/>
      <c r="C16" s="25" t="s">
        <v>609</v>
      </c>
      <c r="D16" s="26"/>
      <c r="E16" s="26"/>
      <c r="F16" s="26"/>
      <c r="G16" s="27"/>
      <c r="H16" s="14">
        <f>SUM(H4:H15)/1000</f>
        <v>92.08</v>
      </c>
      <c r="I16" s="3"/>
    </row>
  </sheetData>
  <mergeCells count="2">
    <mergeCell ref="B3:H3"/>
    <mergeCell ref="C16:G16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8" scale="84" fitToHeight="0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A4" sqref="A4"/>
    </sheetView>
  </sheetViews>
  <sheetFormatPr baseColWidth="10" defaultRowHeight="15"/>
  <cols>
    <col min="1" max="1" width="16" style="15" customWidth="1"/>
    <col min="2" max="2" width="22.7109375" style="2" customWidth="1"/>
    <col min="3" max="3" width="61.28515625" style="5" customWidth="1"/>
    <col min="4" max="4" width="14" style="2" customWidth="1"/>
    <col min="5" max="5" width="14.28515625" style="2" customWidth="1"/>
    <col min="6" max="6" width="11.5703125" style="2" customWidth="1"/>
    <col min="7" max="7" width="19.5703125" style="2" customWidth="1"/>
    <col min="8" max="8" width="24" style="12" customWidth="1"/>
    <col min="9" max="9" width="29.28515625" style="2" customWidth="1"/>
  </cols>
  <sheetData>
    <row r="1" spans="1:9" ht="21">
      <c r="A1" s="29" t="s">
        <v>632</v>
      </c>
      <c r="B1" s="30"/>
      <c r="C1" s="31"/>
      <c r="D1" s="30"/>
      <c r="E1" s="30"/>
      <c r="H1" s="30" t="s">
        <v>633</v>
      </c>
      <c r="I1"/>
    </row>
    <row r="3" spans="1:9" ht="23.25" customHeight="1">
      <c r="A3" s="50"/>
      <c r="B3" s="51" t="s">
        <v>593</v>
      </c>
      <c r="C3" s="51"/>
      <c r="D3" s="51"/>
      <c r="E3" s="51"/>
      <c r="F3" s="51"/>
      <c r="G3" s="51"/>
      <c r="H3" s="51"/>
      <c r="I3" s="52"/>
    </row>
    <row r="4" spans="1:9" s="1" customFormat="1" ht="27.75" customHeight="1">
      <c r="A4" s="50" t="s">
        <v>594</v>
      </c>
      <c r="B4" s="50" t="s">
        <v>0</v>
      </c>
      <c r="C4" s="50" t="s">
        <v>5</v>
      </c>
      <c r="D4" s="50" t="s">
        <v>1</v>
      </c>
      <c r="E4" s="50" t="s">
        <v>2</v>
      </c>
      <c r="F4" s="50" t="s">
        <v>3</v>
      </c>
      <c r="G4" s="50" t="s">
        <v>4</v>
      </c>
      <c r="H4" s="53" t="s">
        <v>6</v>
      </c>
      <c r="I4" s="50" t="s">
        <v>7</v>
      </c>
    </row>
    <row r="5" spans="1:9">
      <c r="A5" s="17" t="s">
        <v>623</v>
      </c>
      <c r="B5" s="17" t="s">
        <v>116</v>
      </c>
      <c r="C5" s="32" t="s">
        <v>117</v>
      </c>
      <c r="D5" s="17" t="s">
        <v>118</v>
      </c>
      <c r="E5" s="17" t="s">
        <v>119</v>
      </c>
      <c r="F5" s="17" t="s">
        <v>22</v>
      </c>
      <c r="G5" s="17" t="s">
        <v>120</v>
      </c>
      <c r="H5" s="33">
        <v>3003</v>
      </c>
      <c r="I5" s="45"/>
    </row>
    <row r="6" spans="1:9">
      <c r="A6" s="4" t="s">
        <v>623</v>
      </c>
      <c r="B6" s="4" t="s">
        <v>118</v>
      </c>
      <c r="C6" s="6" t="s">
        <v>126</v>
      </c>
      <c r="D6" s="4" t="s">
        <v>99</v>
      </c>
      <c r="E6" s="4" t="s">
        <v>123</v>
      </c>
      <c r="F6" s="4" t="s">
        <v>22</v>
      </c>
      <c r="G6" s="4" t="s">
        <v>127</v>
      </c>
      <c r="H6" s="13">
        <v>11697</v>
      </c>
      <c r="I6" s="3"/>
    </row>
    <row r="7" spans="1:9">
      <c r="A7" s="4" t="s">
        <v>623</v>
      </c>
      <c r="B7" s="4" t="s">
        <v>128</v>
      </c>
      <c r="C7" s="6" t="s">
        <v>129</v>
      </c>
      <c r="D7" s="4" t="s">
        <v>118</v>
      </c>
      <c r="E7" s="4" t="s">
        <v>130</v>
      </c>
      <c r="F7" s="4" t="s">
        <v>22</v>
      </c>
      <c r="G7" s="4" t="s">
        <v>131</v>
      </c>
      <c r="H7" s="13">
        <v>4061</v>
      </c>
      <c r="I7" s="3"/>
    </row>
    <row r="8" spans="1:9">
      <c r="A8" s="4" t="s">
        <v>623</v>
      </c>
      <c r="B8" s="4" t="s">
        <v>119</v>
      </c>
      <c r="C8" s="6" t="s">
        <v>136</v>
      </c>
      <c r="D8" s="4" t="s">
        <v>118</v>
      </c>
      <c r="E8" s="4" t="s">
        <v>137</v>
      </c>
      <c r="F8" s="4" t="s">
        <v>22</v>
      </c>
      <c r="G8" s="4" t="s">
        <v>138</v>
      </c>
      <c r="H8" s="13">
        <v>5771</v>
      </c>
      <c r="I8" s="3"/>
    </row>
    <row r="9" spans="1:9">
      <c r="A9" s="4" t="s">
        <v>623</v>
      </c>
      <c r="B9" s="4" t="s">
        <v>130</v>
      </c>
      <c r="C9" s="6" t="s">
        <v>139</v>
      </c>
      <c r="D9" s="4" t="s">
        <v>140</v>
      </c>
      <c r="E9" s="4" t="s">
        <v>137</v>
      </c>
      <c r="F9" s="4" t="s">
        <v>22</v>
      </c>
      <c r="G9" s="4" t="s">
        <v>141</v>
      </c>
      <c r="H9" s="13">
        <v>15969</v>
      </c>
      <c r="I9" s="3"/>
    </row>
    <row r="10" spans="1:9">
      <c r="A10" s="4" t="s">
        <v>623</v>
      </c>
      <c r="B10" s="4" t="s">
        <v>137</v>
      </c>
      <c r="C10" s="6" t="s">
        <v>142</v>
      </c>
      <c r="D10" s="4" t="s">
        <v>143</v>
      </c>
      <c r="E10" s="4" t="s">
        <v>119</v>
      </c>
      <c r="F10" s="4" t="s">
        <v>144</v>
      </c>
      <c r="G10" s="4" t="s">
        <v>145</v>
      </c>
      <c r="H10" s="13">
        <v>10593</v>
      </c>
      <c r="I10" s="3"/>
    </row>
    <row r="11" spans="1:9">
      <c r="A11" s="4" t="s">
        <v>623</v>
      </c>
      <c r="B11" s="4" t="s">
        <v>146</v>
      </c>
      <c r="C11" s="6" t="s">
        <v>147</v>
      </c>
      <c r="D11" s="4" t="s">
        <v>118</v>
      </c>
      <c r="E11" s="4" t="s">
        <v>132</v>
      </c>
      <c r="F11" s="4" t="s">
        <v>22</v>
      </c>
      <c r="G11" s="4" t="s">
        <v>148</v>
      </c>
      <c r="H11" s="13">
        <v>4674</v>
      </c>
      <c r="I11" s="3"/>
    </row>
    <row r="12" spans="1:9">
      <c r="A12" s="4" t="s">
        <v>623</v>
      </c>
      <c r="B12" s="4" t="s">
        <v>149</v>
      </c>
      <c r="C12" s="6" t="s">
        <v>150</v>
      </c>
      <c r="D12" s="4" t="s">
        <v>99</v>
      </c>
      <c r="E12" s="4" t="s">
        <v>130</v>
      </c>
      <c r="F12" s="4" t="s">
        <v>22</v>
      </c>
      <c r="G12" s="4" t="s">
        <v>93</v>
      </c>
      <c r="H12" s="13">
        <v>9220</v>
      </c>
      <c r="I12" s="3"/>
    </row>
    <row r="13" spans="1:9">
      <c r="A13" s="4" t="s">
        <v>623</v>
      </c>
      <c r="B13" s="4" t="s">
        <v>151</v>
      </c>
      <c r="C13" s="6" t="s">
        <v>152</v>
      </c>
      <c r="D13" s="4" t="s">
        <v>140</v>
      </c>
      <c r="E13" s="4" t="s">
        <v>140</v>
      </c>
      <c r="F13" s="4" t="s">
        <v>22</v>
      </c>
      <c r="G13" s="4" t="s">
        <v>153</v>
      </c>
      <c r="H13" s="13">
        <v>26971</v>
      </c>
      <c r="I13" s="3"/>
    </row>
    <row r="14" spans="1:9">
      <c r="A14" s="4" t="s">
        <v>623</v>
      </c>
      <c r="B14" s="4" t="s">
        <v>140</v>
      </c>
      <c r="C14" s="6" t="s">
        <v>154</v>
      </c>
      <c r="D14" s="4" t="s">
        <v>50</v>
      </c>
      <c r="E14" s="4" t="s">
        <v>99</v>
      </c>
      <c r="F14" s="4" t="s">
        <v>22</v>
      </c>
      <c r="G14" s="4" t="s">
        <v>155</v>
      </c>
      <c r="H14" s="13">
        <v>11472</v>
      </c>
      <c r="I14" s="3"/>
    </row>
    <row r="15" spans="1:9" ht="21.75" customHeight="1">
      <c r="A15" s="4"/>
      <c r="B15" s="4"/>
      <c r="C15" s="25" t="s">
        <v>609</v>
      </c>
      <c r="D15" s="26"/>
      <c r="E15" s="26"/>
      <c r="F15" s="26"/>
      <c r="G15" s="27"/>
      <c r="H15" s="14">
        <f>SUM(H5:H14)/1000</f>
        <v>103.431</v>
      </c>
      <c r="I15" s="3"/>
    </row>
  </sheetData>
  <mergeCells count="2">
    <mergeCell ref="B3:H3"/>
    <mergeCell ref="C15:G15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8" scale="96" fitToHeight="0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A4" sqref="A4"/>
    </sheetView>
  </sheetViews>
  <sheetFormatPr baseColWidth="10" defaultRowHeight="15"/>
  <cols>
    <col min="1" max="1" width="15.85546875" style="15" customWidth="1"/>
    <col min="2" max="2" width="22.7109375" style="2" customWidth="1"/>
    <col min="3" max="3" width="64.42578125" style="5" customWidth="1"/>
    <col min="4" max="4" width="21.7109375" style="2" customWidth="1"/>
    <col min="5" max="5" width="35.42578125" style="2" customWidth="1"/>
    <col min="6" max="6" width="16.85546875" style="2" customWidth="1"/>
    <col min="7" max="7" width="19.5703125" style="2" customWidth="1"/>
    <col min="8" max="8" width="18.85546875" style="12" customWidth="1"/>
    <col min="9" max="9" width="40.7109375" style="2" customWidth="1"/>
  </cols>
  <sheetData>
    <row r="1" spans="1:9" ht="21">
      <c r="A1" s="29" t="s">
        <v>632</v>
      </c>
      <c r="B1" s="30"/>
      <c r="C1" s="31"/>
      <c r="D1" s="30"/>
      <c r="E1" s="30"/>
      <c r="G1" s="30" t="s">
        <v>633</v>
      </c>
      <c r="I1"/>
    </row>
    <row r="3" spans="1:9" ht="23.25" customHeight="1">
      <c r="A3" s="57" t="s">
        <v>593</v>
      </c>
      <c r="B3" s="57"/>
      <c r="C3" s="57"/>
      <c r="D3" s="57"/>
      <c r="E3" s="57"/>
      <c r="F3" s="57"/>
      <c r="G3" s="57"/>
      <c r="H3" s="57"/>
      <c r="I3" s="58"/>
    </row>
    <row r="4" spans="1:9" s="1" customFormat="1" ht="27.75" customHeight="1">
      <c r="A4" s="59" t="s">
        <v>594</v>
      </c>
      <c r="B4" s="59" t="s">
        <v>0</v>
      </c>
      <c r="C4" s="59" t="s">
        <v>5</v>
      </c>
      <c r="D4" s="59" t="s">
        <v>1</v>
      </c>
      <c r="E4" s="59" t="s">
        <v>2</v>
      </c>
      <c r="F4" s="59" t="s">
        <v>3</v>
      </c>
      <c r="G4" s="59" t="s">
        <v>4</v>
      </c>
      <c r="H4" s="60" t="s">
        <v>6</v>
      </c>
      <c r="I4" s="59" t="s">
        <v>7</v>
      </c>
    </row>
    <row r="5" spans="1:9" s="1" customFormat="1" ht="27.75" customHeight="1">
      <c r="A5" s="17" t="s">
        <v>603</v>
      </c>
      <c r="B5" s="17" t="s">
        <v>373</v>
      </c>
      <c r="C5" s="17" t="s">
        <v>374</v>
      </c>
      <c r="D5" s="17" t="s">
        <v>375</v>
      </c>
      <c r="E5" s="17" t="s">
        <v>99</v>
      </c>
      <c r="F5" s="17" t="s">
        <v>376</v>
      </c>
      <c r="G5" s="17" t="s">
        <v>610</v>
      </c>
      <c r="H5" s="18">
        <v>19060</v>
      </c>
      <c r="I5" s="17"/>
    </row>
    <row r="6" spans="1:9">
      <c r="A6" s="4" t="s">
        <v>606</v>
      </c>
      <c r="B6" s="4" t="s">
        <v>378</v>
      </c>
      <c r="C6" s="6" t="s">
        <v>379</v>
      </c>
      <c r="D6" s="4" t="s">
        <v>375</v>
      </c>
      <c r="E6" s="4" t="s">
        <v>99</v>
      </c>
      <c r="F6" s="4" t="s">
        <v>380</v>
      </c>
      <c r="G6" s="4" t="s">
        <v>381</v>
      </c>
      <c r="H6" s="13">
        <v>11615</v>
      </c>
      <c r="I6" s="3"/>
    </row>
    <row r="7" spans="1:9">
      <c r="A7" s="4" t="s">
        <v>606</v>
      </c>
      <c r="B7" s="4" t="s">
        <v>382</v>
      </c>
      <c r="C7" s="6" t="s">
        <v>383</v>
      </c>
      <c r="D7" s="4" t="s">
        <v>375</v>
      </c>
      <c r="E7" s="4" t="s">
        <v>373</v>
      </c>
      <c r="F7" s="4" t="s">
        <v>384</v>
      </c>
      <c r="G7" s="4" t="s">
        <v>385</v>
      </c>
      <c r="H7" s="13">
        <v>7143</v>
      </c>
      <c r="I7" s="3"/>
    </row>
    <row r="8" spans="1:9">
      <c r="A8" s="4" t="s">
        <v>606</v>
      </c>
      <c r="B8" s="4" t="s">
        <v>386</v>
      </c>
      <c r="C8" s="6" t="s">
        <v>387</v>
      </c>
      <c r="D8" s="4" t="s">
        <v>382</v>
      </c>
      <c r="E8" s="4" t="s">
        <v>373</v>
      </c>
      <c r="F8" s="4" t="s">
        <v>388</v>
      </c>
      <c r="G8" s="4" t="s">
        <v>389</v>
      </c>
      <c r="H8" s="13">
        <v>6915</v>
      </c>
      <c r="I8" s="3"/>
    </row>
    <row r="9" spans="1:9">
      <c r="A9" s="4" t="s">
        <v>606</v>
      </c>
      <c r="B9" s="4" t="s">
        <v>390</v>
      </c>
      <c r="C9" s="6" t="s">
        <v>391</v>
      </c>
      <c r="D9" s="4" t="s">
        <v>373</v>
      </c>
      <c r="E9" s="4" t="s">
        <v>392</v>
      </c>
      <c r="F9" s="4" t="s">
        <v>22</v>
      </c>
      <c r="G9" s="4" t="s">
        <v>393</v>
      </c>
      <c r="H9" s="13">
        <v>3482</v>
      </c>
      <c r="I9" s="3"/>
    </row>
    <row r="10" spans="1:9" ht="28.5">
      <c r="A10" s="4" t="s">
        <v>606</v>
      </c>
      <c r="B10" s="4" t="s">
        <v>394</v>
      </c>
      <c r="C10" s="6" t="s">
        <v>395</v>
      </c>
      <c r="D10" s="4" t="s">
        <v>396</v>
      </c>
      <c r="E10" s="4" t="s">
        <v>397</v>
      </c>
      <c r="F10" s="4" t="s">
        <v>22</v>
      </c>
      <c r="G10" s="4" t="s">
        <v>398</v>
      </c>
      <c r="H10" s="13">
        <v>4507</v>
      </c>
      <c r="I10" s="3"/>
    </row>
    <row r="11" spans="1:9">
      <c r="A11" s="4" t="s">
        <v>606</v>
      </c>
      <c r="B11" s="4" t="s">
        <v>399</v>
      </c>
      <c r="C11" s="6" t="s">
        <v>400</v>
      </c>
      <c r="D11" s="4" t="s">
        <v>396</v>
      </c>
      <c r="E11" s="4" t="s">
        <v>99</v>
      </c>
      <c r="F11" s="4" t="s">
        <v>22</v>
      </c>
      <c r="G11" s="4" t="s">
        <v>401</v>
      </c>
      <c r="H11" s="13">
        <v>10908</v>
      </c>
      <c r="I11" s="3"/>
    </row>
    <row r="12" spans="1:9">
      <c r="A12" s="4" t="s">
        <v>606</v>
      </c>
      <c r="B12" s="4" t="s">
        <v>402</v>
      </c>
      <c r="C12" s="6" t="s">
        <v>403</v>
      </c>
      <c r="D12" s="4" t="s">
        <v>404</v>
      </c>
      <c r="E12" s="4" t="s">
        <v>396</v>
      </c>
      <c r="F12" s="4" t="s">
        <v>22</v>
      </c>
      <c r="G12" s="4" t="s">
        <v>405</v>
      </c>
      <c r="H12" s="13">
        <v>8202</v>
      </c>
      <c r="I12" s="3" t="s">
        <v>406</v>
      </c>
    </row>
    <row r="13" spans="1:9">
      <c r="A13" s="4" t="s">
        <v>606</v>
      </c>
      <c r="B13" s="4" t="s">
        <v>392</v>
      </c>
      <c r="C13" s="6" t="s">
        <v>434</v>
      </c>
      <c r="D13" s="4" t="s">
        <v>435</v>
      </c>
      <c r="E13" s="4" t="s">
        <v>436</v>
      </c>
      <c r="F13" s="4" t="s">
        <v>437</v>
      </c>
      <c r="G13" s="4" t="s">
        <v>438</v>
      </c>
      <c r="H13" s="13">
        <v>10391</v>
      </c>
      <c r="I13" s="3" t="s">
        <v>476</v>
      </c>
    </row>
    <row r="14" spans="1:9">
      <c r="A14" s="4" t="s">
        <v>606</v>
      </c>
      <c r="B14" s="4" t="s">
        <v>447</v>
      </c>
      <c r="C14" s="6" t="s">
        <v>448</v>
      </c>
      <c r="D14" s="4" t="s">
        <v>449</v>
      </c>
      <c r="E14" s="4" t="s">
        <v>259</v>
      </c>
      <c r="F14" s="4" t="s">
        <v>22</v>
      </c>
      <c r="G14" s="4" t="s">
        <v>450</v>
      </c>
      <c r="H14" s="13">
        <v>5777</v>
      </c>
      <c r="I14" s="3"/>
    </row>
    <row r="15" spans="1:9" ht="21.75" customHeight="1">
      <c r="A15" s="4"/>
      <c r="B15" s="4"/>
      <c r="C15" s="6"/>
      <c r="D15" s="4"/>
      <c r="E15" s="22" t="s">
        <v>609</v>
      </c>
      <c r="F15" s="23"/>
      <c r="G15" s="24"/>
      <c r="H15" s="14">
        <f>SUM(H5:H14)/1000</f>
        <v>88</v>
      </c>
      <c r="I15" s="3"/>
    </row>
  </sheetData>
  <mergeCells count="2">
    <mergeCell ref="E15:G15"/>
    <mergeCell ref="A3:H3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8" scale="79" fitToHeight="0" orientation="landscape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4" sqref="A4"/>
    </sheetView>
  </sheetViews>
  <sheetFormatPr baseColWidth="10" defaultRowHeight="15"/>
  <cols>
    <col min="1" max="1" width="18.28515625" style="15" customWidth="1"/>
    <col min="2" max="2" width="17.7109375" style="2" customWidth="1"/>
    <col min="3" max="3" width="62.85546875" style="5" customWidth="1"/>
    <col min="4" max="4" width="19.5703125" style="2" customWidth="1"/>
    <col min="5" max="5" width="25" style="2" customWidth="1"/>
    <col min="6" max="6" width="16.85546875" style="2" customWidth="1"/>
    <col min="7" max="7" width="19.5703125" style="2" customWidth="1"/>
    <col min="8" max="8" width="20.85546875" style="12" customWidth="1"/>
    <col min="9" max="9" width="22.28515625" style="2" bestFit="1" customWidth="1"/>
  </cols>
  <sheetData>
    <row r="1" spans="1:9" ht="21">
      <c r="A1" s="29" t="s">
        <v>632</v>
      </c>
      <c r="B1" s="30"/>
      <c r="C1" s="31"/>
      <c r="D1" s="30"/>
      <c r="E1" s="30"/>
      <c r="G1" s="30" t="s">
        <v>633</v>
      </c>
      <c r="I1"/>
    </row>
    <row r="3" spans="1:9" ht="23.25" customHeight="1">
      <c r="A3" s="61"/>
      <c r="B3" s="62" t="s">
        <v>593</v>
      </c>
      <c r="C3" s="62"/>
      <c r="D3" s="62"/>
      <c r="E3" s="62"/>
      <c r="F3" s="62"/>
      <c r="G3" s="62"/>
      <c r="H3" s="62"/>
      <c r="I3" s="63"/>
    </row>
    <row r="4" spans="1:9" s="1" customFormat="1" ht="27.75" customHeight="1">
      <c r="A4" s="61" t="s">
        <v>594</v>
      </c>
      <c r="B4" s="64" t="s">
        <v>0</v>
      </c>
      <c r="C4" s="61" t="s">
        <v>5</v>
      </c>
      <c r="D4" s="61" t="s">
        <v>1</v>
      </c>
      <c r="E4" s="61" t="s">
        <v>2</v>
      </c>
      <c r="F4" s="61" t="s">
        <v>3</v>
      </c>
      <c r="G4" s="61" t="s">
        <v>4</v>
      </c>
      <c r="H4" s="65" t="s">
        <v>6</v>
      </c>
      <c r="I4" s="61" t="s">
        <v>7</v>
      </c>
    </row>
    <row r="5" spans="1:9" ht="15" customHeight="1">
      <c r="A5" s="17" t="s">
        <v>605</v>
      </c>
      <c r="B5" s="17" t="s">
        <v>316</v>
      </c>
      <c r="C5" s="32" t="s">
        <v>317</v>
      </c>
      <c r="D5" s="17" t="s">
        <v>11</v>
      </c>
      <c r="E5" s="17" t="s">
        <v>318</v>
      </c>
      <c r="F5" s="17" t="s">
        <v>319</v>
      </c>
      <c r="G5" s="17" t="s">
        <v>320</v>
      </c>
      <c r="H5" s="33">
        <v>4779</v>
      </c>
      <c r="I5" s="45"/>
    </row>
    <row r="6" spans="1:9">
      <c r="A6" s="4" t="s">
        <v>605</v>
      </c>
      <c r="B6" s="4" t="s">
        <v>321</v>
      </c>
      <c r="C6" s="6" t="s">
        <v>322</v>
      </c>
      <c r="D6" s="4" t="s">
        <v>323</v>
      </c>
      <c r="E6" s="4" t="s">
        <v>324</v>
      </c>
      <c r="F6" s="4" t="s">
        <v>325</v>
      </c>
      <c r="G6" s="4" t="s">
        <v>326</v>
      </c>
      <c r="H6" s="13">
        <v>5118</v>
      </c>
      <c r="I6" s="3"/>
    </row>
    <row r="7" spans="1:9">
      <c r="A7" s="4" t="s">
        <v>605</v>
      </c>
      <c r="B7" s="4" t="s">
        <v>327</v>
      </c>
      <c r="C7" s="6" t="s">
        <v>328</v>
      </c>
      <c r="D7" s="4" t="s">
        <v>329</v>
      </c>
      <c r="E7" s="4" t="s">
        <v>330</v>
      </c>
      <c r="F7" s="4" t="s">
        <v>22</v>
      </c>
      <c r="G7" s="4" t="s">
        <v>331</v>
      </c>
      <c r="H7" s="13">
        <v>8723</v>
      </c>
      <c r="I7" s="3"/>
    </row>
    <row r="8" spans="1:9">
      <c r="A8" s="4" t="s">
        <v>605</v>
      </c>
      <c r="B8" s="4" t="s">
        <v>332</v>
      </c>
      <c r="C8" s="6" t="s">
        <v>333</v>
      </c>
      <c r="D8" s="4" t="s">
        <v>11</v>
      </c>
      <c r="E8" s="4" t="s">
        <v>334</v>
      </c>
      <c r="F8" s="4" t="s">
        <v>335</v>
      </c>
      <c r="G8" s="4" t="s">
        <v>336</v>
      </c>
      <c r="H8" s="13">
        <v>3304</v>
      </c>
      <c r="I8" s="3"/>
    </row>
    <row r="9" spans="1:9">
      <c r="A9" s="4" t="s">
        <v>605</v>
      </c>
      <c r="B9" s="4" t="s">
        <v>337</v>
      </c>
      <c r="C9" s="6" t="s">
        <v>338</v>
      </c>
      <c r="D9" s="4" t="s">
        <v>330</v>
      </c>
      <c r="E9" s="4" t="s">
        <v>339</v>
      </c>
      <c r="F9" s="4" t="s">
        <v>22</v>
      </c>
      <c r="G9" s="4" t="s">
        <v>340</v>
      </c>
      <c r="H9" s="13">
        <v>1924</v>
      </c>
      <c r="I9" s="3"/>
    </row>
    <row r="10" spans="1:9">
      <c r="A10" s="4" t="s">
        <v>605</v>
      </c>
      <c r="B10" s="4" t="s">
        <v>341</v>
      </c>
      <c r="C10" s="6" t="s">
        <v>342</v>
      </c>
      <c r="D10" s="4" t="s">
        <v>329</v>
      </c>
      <c r="E10" s="4" t="s">
        <v>321</v>
      </c>
      <c r="F10" s="4" t="s">
        <v>22</v>
      </c>
      <c r="G10" s="4" t="s">
        <v>343</v>
      </c>
      <c r="H10" s="13">
        <v>2277</v>
      </c>
      <c r="I10" s="3"/>
    </row>
    <row r="11" spans="1:9">
      <c r="A11" s="4" t="s">
        <v>605</v>
      </c>
      <c r="B11" s="4" t="s">
        <v>344</v>
      </c>
      <c r="C11" s="6" t="s">
        <v>345</v>
      </c>
      <c r="D11" s="4" t="s">
        <v>329</v>
      </c>
      <c r="E11" s="4" t="s">
        <v>294</v>
      </c>
      <c r="F11" s="4" t="s">
        <v>22</v>
      </c>
      <c r="G11" s="4" t="s">
        <v>346</v>
      </c>
      <c r="H11" s="13">
        <v>2131</v>
      </c>
      <c r="I11" s="3"/>
    </row>
    <row r="12" spans="1:9">
      <c r="A12" s="4" t="s">
        <v>605</v>
      </c>
      <c r="B12" s="4" t="s">
        <v>347</v>
      </c>
      <c r="C12" s="6" t="s">
        <v>348</v>
      </c>
      <c r="D12" s="4" t="s">
        <v>329</v>
      </c>
      <c r="E12" s="4" t="s">
        <v>349</v>
      </c>
      <c r="F12" s="4" t="s">
        <v>22</v>
      </c>
      <c r="G12" s="4" t="s">
        <v>350</v>
      </c>
      <c r="H12" s="13">
        <v>1065</v>
      </c>
      <c r="I12" s="3"/>
    </row>
    <row r="13" spans="1:9">
      <c r="A13" s="4" t="s">
        <v>605</v>
      </c>
      <c r="B13" s="4" t="s">
        <v>351</v>
      </c>
      <c r="C13" s="6" t="s">
        <v>352</v>
      </c>
      <c r="D13" s="4" t="s">
        <v>353</v>
      </c>
      <c r="E13" s="4" t="s">
        <v>353</v>
      </c>
      <c r="F13" s="4" t="s">
        <v>22</v>
      </c>
      <c r="G13" s="4" t="s">
        <v>354</v>
      </c>
      <c r="H13" s="13">
        <v>7889</v>
      </c>
      <c r="I13" s="3"/>
    </row>
    <row r="14" spans="1:9">
      <c r="A14" s="4" t="s">
        <v>605</v>
      </c>
      <c r="B14" s="4" t="s">
        <v>355</v>
      </c>
      <c r="C14" s="6" t="s">
        <v>356</v>
      </c>
      <c r="D14" s="4" t="s">
        <v>329</v>
      </c>
      <c r="E14" s="4" t="s">
        <v>353</v>
      </c>
      <c r="F14" s="4" t="s">
        <v>22</v>
      </c>
      <c r="G14" s="4" t="s">
        <v>357</v>
      </c>
      <c r="H14" s="13">
        <v>7224</v>
      </c>
      <c r="I14" s="3"/>
    </row>
    <row r="15" spans="1:9">
      <c r="A15" s="4" t="s">
        <v>605</v>
      </c>
      <c r="B15" s="4" t="s">
        <v>358</v>
      </c>
      <c r="C15" s="6" t="s">
        <v>359</v>
      </c>
      <c r="D15" s="4" t="s">
        <v>360</v>
      </c>
      <c r="E15" s="4" t="s">
        <v>329</v>
      </c>
      <c r="F15" s="4" t="s">
        <v>22</v>
      </c>
      <c r="G15" s="4" t="s">
        <v>361</v>
      </c>
      <c r="H15" s="13">
        <v>8312</v>
      </c>
      <c r="I15" s="3"/>
    </row>
    <row r="16" spans="1:9">
      <c r="A16" s="4" t="s">
        <v>605</v>
      </c>
      <c r="B16" s="4" t="s">
        <v>362</v>
      </c>
      <c r="C16" s="6" t="s">
        <v>363</v>
      </c>
      <c r="D16" s="4" t="s">
        <v>360</v>
      </c>
      <c r="E16" s="4" t="s">
        <v>11</v>
      </c>
      <c r="F16" s="4" t="s">
        <v>364</v>
      </c>
      <c r="G16" s="4" t="s">
        <v>365</v>
      </c>
      <c r="H16" s="13">
        <v>8377</v>
      </c>
      <c r="I16" s="3"/>
    </row>
    <row r="17" spans="1:9">
      <c r="A17" s="4" t="s">
        <v>605</v>
      </c>
      <c r="B17" s="4" t="s">
        <v>369</v>
      </c>
      <c r="C17" s="6" t="s">
        <v>370</v>
      </c>
      <c r="D17" s="4" t="s">
        <v>11</v>
      </c>
      <c r="E17" s="4" t="s">
        <v>371</v>
      </c>
      <c r="F17" s="4" t="s">
        <v>22</v>
      </c>
      <c r="G17" s="4" t="s">
        <v>372</v>
      </c>
      <c r="H17" s="13">
        <v>6647</v>
      </c>
      <c r="I17" s="3"/>
    </row>
    <row r="18" spans="1:9">
      <c r="A18" s="4" t="s">
        <v>605</v>
      </c>
      <c r="B18" s="4" t="s">
        <v>430</v>
      </c>
      <c r="C18" s="6" t="s">
        <v>431</v>
      </c>
      <c r="D18" s="4" t="s">
        <v>432</v>
      </c>
      <c r="E18" s="4" t="s">
        <v>353</v>
      </c>
      <c r="F18" s="4" t="s">
        <v>22</v>
      </c>
      <c r="G18" s="4" t="s">
        <v>433</v>
      </c>
      <c r="H18" s="13">
        <v>13145</v>
      </c>
      <c r="I18" s="3"/>
    </row>
    <row r="19" spans="1:9" ht="21.75" customHeight="1">
      <c r="A19" s="4"/>
      <c r="B19" s="4"/>
      <c r="C19" s="6"/>
      <c r="D19" s="25" t="s">
        <v>609</v>
      </c>
      <c r="E19" s="26"/>
      <c r="F19" s="26"/>
      <c r="G19" s="27"/>
      <c r="H19" s="14">
        <f>SUM(H5:H18)/1000</f>
        <v>80.915000000000006</v>
      </c>
      <c r="I19" s="3"/>
    </row>
  </sheetData>
  <mergeCells count="2">
    <mergeCell ref="B3:H3"/>
    <mergeCell ref="D19:G19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8" scale="91" fitToHeight="0" orientation="landscape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A4" sqref="A4"/>
    </sheetView>
  </sheetViews>
  <sheetFormatPr baseColWidth="10" defaultRowHeight="15"/>
  <cols>
    <col min="1" max="1" width="17.140625" style="15" customWidth="1"/>
    <col min="2" max="2" width="20.85546875" style="2" customWidth="1"/>
    <col min="3" max="3" width="54" style="5" customWidth="1"/>
    <col min="4" max="4" width="17.140625" style="2" customWidth="1"/>
    <col min="5" max="5" width="17.85546875" style="2" customWidth="1"/>
    <col min="6" max="6" width="13" style="2" customWidth="1"/>
    <col min="7" max="7" width="13.140625" style="2" customWidth="1"/>
    <col min="8" max="8" width="24" style="12" customWidth="1"/>
    <col min="9" max="9" width="51.42578125" style="2" customWidth="1"/>
  </cols>
  <sheetData>
    <row r="1" spans="1:10" ht="21">
      <c r="A1" s="29" t="s">
        <v>632</v>
      </c>
      <c r="B1" s="30"/>
      <c r="C1" s="31"/>
      <c r="D1" s="30"/>
      <c r="E1" s="30"/>
      <c r="H1" s="30" t="s">
        <v>633</v>
      </c>
      <c r="I1"/>
    </row>
    <row r="3" spans="1:10" ht="23.25" customHeight="1">
      <c r="A3" s="66" t="s">
        <v>593</v>
      </c>
      <c r="B3" s="66"/>
      <c r="C3" s="66"/>
      <c r="D3" s="66"/>
      <c r="E3" s="66"/>
      <c r="F3" s="66"/>
      <c r="G3" s="66"/>
      <c r="H3" s="66"/>
      <c r="I3" s="67"/>
    </row>
    <row r="4" spans="1:10" s="1" customFormat="1" ht="27.75" customHeight="1">
      <c r="A4" s="68" t="s">
        <v>594</v>
      </c>
      <c r="B4" s="69" t="s">
        <v>0</v>
      </c>
      <c r="C4" s="68" t="s">
        <v>5</v>
      </c>
      <c r="D4" s="68" t="s">
        <v>1</v>
      </c>
      <c r="E4" s="68" t="s">
        <v>2</v>
      </c>
      <c r="F4" s="68" t="s">
        <v>3</v>
      </c>
      <c r="G4" s="68" t="s">
        <v>4</v>
      </c>
      <c r="H4" s="70" t="s">
        <v>6</v>
      </c>
      <c r="I4" s="68" t="s">
        <v>7</v>
      </c>
    </row>
    <row r="5" spans="1:10">
      <c r="A5" s="17" t="s">
        <v>598</v>
      </c>
      <c r="B5" s="17" t="s">
        <v>81</v>
      </c>
      <c r="C5" s="32" t="s">
        <v>82</v>
      </c>
      <c r="D5" s="17" t="s">
        <v>83</v>
      </c>
      <c r="E5" s="17" t="s">
        <v>84</v>
      </c>
      <c r="F5" s="17" t="s">
        <v>85</v>
      </c>
      <c r="G5" s="17" t="s">
        <v>86</v>
      </c>
      <c r="H5" s="33">
        <v>8855</v>
      </c>
      <c r="I5" s="45"/>
    </row>
    <row r="6" spans="1:10">
      <c r="A6" s="4" t="s">
        <v>598</v>
      </c>
      <c r="B6" s="4" t="s">
        <v>92</v>
      </c>
      <c r="C6" s="6" t="s">
        <v>94</v>
      </c>
      <c r="D6" s="4" t="s">
        <v>50</v>
      </c>
      <c r="E6" s="4" t="s">
        <v>95</v>
      </c>
      <c r="F6" s="4" t="s">
        <v>22</v>
      </c>
      <c r="G6" s="4" t="s">
        <v>96</v>
      </c>
      <c r="H6" s="13">
        <v>8915</v>
      </c>
      <c r="I6" s="3"/>
    </row>
    <row r="7" spans="1:10">
      <c r="A7" s="4" t="s">
        <v>598</v>
      </c>
      <c r="B7" s="4" t="s">
        <v>97</v>
      </c>
      <c r="C7" s="6" t="s">
        <v>98</v>
      </c>
      <c r="D7" s="4" t="s">
        <v>83</v>
      </c>
      <c r="E7" s="4" t="s">
        <v>99</v>
      </c>
      <c r="F7" s="4" t="s">
        <v>100</v>
      </c>
      <c r="G7" s="4" t="s">
        <v>101</v>
      </c>
      <c r="H7" s="13">
        <v>7023</v>
      </c>
      <c r="I7" s="3"/>
    </row>
    <row r="8" spans="1:10">
      <c r="A8" s="4" t="s">
        <v>598</v>
      </c>
      <c r="B8" s="4" t="s">
        <v>102</v>
      </c>
      <c r="C8" s="6" t="s">
        <v>103</v>
      </c>
      <c r="D8" s="4" t="s">
        <v>50</v>
      </c>
      <c r="E8" s="4" t="s">
        <v>99</v>
      </c>
      <c r="F8" s="4" t="s">
        <v>22</v>
      </c>
      <c r="G8" s="4" t="s">
        <v>104</v>
      </c>
      <c r="H8" s="13">
        <v>8993</v>
      </c>
      <c r="I8" s="3"/>
    </row>
    <row r="9" spans="1:10">
      <c r="A9" s="4" t="s">
        <v>598</v>
      </c>
      <c r="B9" s="4" t="s">
        <v>95</v>
      </c>
      <c r="C9" s="6" t="s">
        <v>105</v>
      </c>
      <c r="D9" s="4" t="s">
        <v>92</v>
      </c>
      <c r="E9" s="4" t="s">
        <v>99</v>
      </c>
      <c r="F9" s="4" t="s">
        <v>22</v>
      </c>
      <c r="G9" s="4" t="s">
        <v>106</v>
      </c>
      <c r="H9" s="13">
        <v>8167.9999999999991</v>
      </c>
      <c r="I9" s="3" t="s">
        <v>107</v>
      </c>
    </row>
    <row r="10" spans="1:10">
      <c r="A10" s="4" t="s">
        <v>598</v>
      </c>
      <c r="B10" s="4" t="s">
        <v>108</v>
      </c>
      <c r="C10" s="6" t="s">
        <v>109</v>
      </c>
      <c r="D10" s="4" t="s">
        <v>102</v>
      </c>
      <c r="E10" s="4" t="s">
        <v>54</v>
      </c>
      <c r="F10" s="4" t="s">
        <v>22</v>
      </c>
      <c r="G10" s="4" t="s">
        <v>110</v>
      </c>
      <c r="H10" s="13">
        <v>5705</v>
      </c>
      <c r="I10" s="3"/>
    </row>
    <row r="11" spans="1:10">
      <c r="A11" s="4" t="s">
        <v>598</v>
      </c>
      <c r="B11" s="4" t="s">
        <v>111</v>
      </c>
      <c r="C11" s="6" t="s">
        <v>112</v>
      </c>
      <c r="D11" s="4" t="s">
        <v>113</v>
      </c>
      <c r="E11" s="4" t="s">
        <v>114</v>
      </c>
      <c r="F11" s="4" t="s">
        <v>22</v>
      </c>
      <c r="G11" s="4" t="s">
        <v>115</v>
      </c>
      <c r="H11" s="13">
        <v>11203</v>
      </c>
      <c r="I11" s="3"/>
    </row>
    <row r="12" spans="1:10">
      <c r="A12" s="4" t="s">
        <v>598</v>
      </c>
      <c r="B12" s="4" t="s">
        <v>121</v>
      </c>
      <c r="C12" s="6" t="s">
        <v>122</v>
      </c>
      <c r="D12" s="4" t="s">
        <v>123</v>
      </c>
      <c r="E12" s="4" t="s">
        <v>111</v>
      </c>
      <c r="F12" s="4" t="s">
        <v>124</v>
      </c>
      <c r="G12" s="4" t="s">
        <v>125</v>
      </c>
      <c r="H12" s="13">
        <v>2575</v>
      </c>
      <c r="I12" s="3"/>
    </row>
    <row r="13" spans="1:10">
      <c r="A13" s="4" t="s">
        <v>598</v>
      </c>
      <c r="B13" s="4" t="s">
        <v>132</v>
      </c>
      <c r="C13" s="6" t="s">
        <v>133</v>
      </c>
      <c r="D13" s="4" t="s">
        <v>118</v>
      </c>
      <c r="E13" s="4" t="s">
        <v>134</v>
      </c>
      <c r="F13" s="4" t="s">
        <v>22</v>
      </c>
      <c r="G13" s="4" t="s">
        <v>135</v>
      </c>
      <c r="H13" s="13">
        <v>11656</v>
      </c>
      <c r="I13" s="3"/>
    </row>
    <row r="14" spans="1:10" ht="28.5">
      <c r="A14" s="4" t="s">
        <v>599</v>
      </c>
      <c r="B14" s="4" t="s">
        <v>90</v>
      </c>
      <c r="C14" s="6" t="s">
        <v>91</v>
      </c>
      <c r="D14" s="4" t="s">
        <v>50</v>
      </c>
      <c r="E14" s="4" t="s">
        <v>92</v>
      </c>
      <c r="F14" s="4" t="s">
        <v>22</v>
      </c>
      <c r="G14" s="4" t="s">
        <v>620</v>
      </c>
      <c r="H14" s="13">
        <v>3770</v>
      </c>
      <c r="I14" s="3" t="s">
        <v>621</v>
      </c>
      <c r="J14" t="s">
        <v>608</v>
      </c>
    </row>
    <row r="15" spans="1:10" ht="21.75" customHeight="1">
      <c r="A15" s="4"/>
      <c r="B15" s="4"/>
      <c r="C15" s="25" t="s">
        <v>609</v>
      </c>
      <c r="D15" s="26"/>
      <c r="E15" s="26"/>
      <c r="F15" s="26"/>
      <c r="G15" s="27"/>
      <c r="H15" s="14">
        <f>SUM(H4:H14)/1000</f>
        <v>76.863</v>
      </c>
      <c r="I15" s="3"/>
    </row>
  </sheetData>
  <mergeCells count="2">
    <mergeCell ref="C15:G15"/>
    <mergeCell ref="A3:H3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8" scale="85" fitToHeight="0" orientation="landscape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A4" sqref="A4"/>
    </sheetView>
  </sheetViews>
  <sheetFormatPr baseColWidth="10" defaultRowHeight="15"/>
  <cols>
    <col min="1" max="1" width="24.28515625" style="15" customWidth="1"/>
    <col min="2" max="2" width="22.28515625" style="2" customWidth="1"/>
    <col min="3" max="3" width="76.140625" style="5" customWidth="1"/>
    <col min="4" max="4" width="19.5703125" style="2" customWidth="1"/>
    <col min="5" max="5" width="25.7109375" style="2" customWidth="1"/>
    <col min="6" max="6" width="16.85546875" style="2" customWidth="1"/>
    <col min="7" max="7" width="15" style="2" customWidth="1"/>
    <col min="8" max="8" width="24" style="12" customWidth="1"/>
    <col min="9" max="9" width="37" style="2" bestFit="1" customWidth="1"/>
  </cols>
  <sheetData>
    <row r="1" spans="1:9" ht="21">
      <c r="A1" s="29" t="s">
        <v>632</v>
      </c>
      <c r="B1" s="30"/>
      <c r="C1" s="31"/>
      <c r="D1" s="30"/>
      <c r="E1" s="30"/>
      <c r="G1" s="30" t="s">
        <v>633</v>
      </c>
      <c r="I1"/>
    </row>
    <row r="3" spans="1:9" ht="23.25" customHeight="1">
      <c r="A3" s="71" t="s">
        <v>593</v>
      </c>
      <c r="B3" s="71"/>
      <c r="C3" s="71"/>
      <c r="D3" s="71"/>
      <c r="E3" s="71"/>
      <c r="F3" s="71"/>
      <c r="G3" s="71"/>
      <c r="H3" s="71"/>
      <c r="I3" s="72"/>
    </row>
    <row r="4" spans="1:9" s="1" customFormat="1" ht="27.75" customHeight="1">
      <c r="A4" s="73" t="s">
        <v>594</v>
      </c>
      <c r="B4" s="73" t="s">
        <v>0</v>
      </c>
      <c r="C4" s="73" t="s">
        <v>5</v>
      </c>
      <c r="D4" s="73" t="s">
        <v>1</v>
      </c>
      <c r="E4" s="73" t="s">
        <v>2</v>
      </c>
      <c r="F4" s="73" t="s">
        <v>3</v>
      </c>
      <c r="G4" s="73" t="s">
        <v>4</v>
      </c>
      <c r="H4" s="74" t="s">
        <v>6</v>
      </c>
      <c r="I4" s="73" t="s">
        <v>7</v>
      </c>
    </row>
    <row r="5" spans="1:9" ht="14.25" customHeight="1">
      <c r="A5" s="17" t="s">
        <v>607</v>
      </c>
      <c r="B5" s="17" t="s">
        <v>407</v>
      </c>
      <c r="C5" s="32" t="s">
        <v>408</v>
      </c>
      <c r="D5" s="17" t="s">
        <v>409</v>
      </c>
      <c r="E5" s="17" t="s">
        <v>399</v>
      </c>
      <c r="F5" s="17" t="s">
        <v>22</v>
      </c>
      <c r="G5" s="17" t="s">
        <v>410</v>
      </c>
      <c r="H5" s="33">
        <v>1326</v>
      </c>
      <c r="I5" s="45"/>
    </row>
    <row r="6" spans="1:9">
      <c r="A6" s="4" t="s">
        <v>607</v>
      </c>
      <c r="B6" s="4" t="s">
        <v>411</v>
      </c>
      <c r="C6" s="6" t="s">
        <v>412</v>
      </c>
      <c r="D6" s="4" t="s">
        <v>413</v>
      </c>
      <c r="E6" s="4" t="s">
        <v>414</v>
      </c>
      <c r="F6" s="4" t="s">
        <v>22</v>
      </c>
      <c r="G6" s="4" t="s">
        <v>415</v>
      </c>
      <c r="H6" s="13">
        <v>1824</v>
      </c>
      <c r="I6" s="3"/>
    </row>
    <row r="7" spans="1:9">
      <c r="A7" s="4" t="s">
        <v>607</v>
      </c>
      <c r="B7" s="4" t="s">
        <v>413</v>
      </c>
      <c r="C7" s="6" t="s">
        <v>416</v>
      </c>
      <c r="D7" s="4" t="s">
        <v>417</v>
      </c>
      <c r="E7" s="4" t="s">
        <v>294</v>
      </c>
      <c r="F7" s="4" t="s">
        <v>22</v>
      </c>
      <c r="G7" s="4" t="s">
        <v>418</v>
      </c>
      <c r="H7" s="13">
        <v>9484</v>
      </c>
      <c r="I7" s="3"/>
    </row>
    <row r="8" spans="1:9">
      <c r="A8" s="4" t="s">
        <v>607</v>
      </c>
      <c r="B8" s="4" t="s">
        <v>419</v>
      </c>
      <c r="C8" s="6" t="s">
        <v>420</v>
      </c>
      <c r="D8" s="4" t="s">
        <v>421</v>
      </c>
      <c r="E8" s="4" t="s">
        <v>411</v>
      </c>
      <c r="F8" s="4" t="s">
        <v>22</v>
      </c>
      <c r="G8" s="4" t="s">
        <v>422</v>
      </c>
      <c r="H8" s="13">
        <v>3133</v>
      </c>
      <c r="I8" s="3"/>
    </row>
    <row r="9" spans="1:9">
      <c r="A9" s="4" t="s">
        <v>607</v>
      </c>
      <c r="B9" s="4" t="s">
        <v>423</v>
      </c>
      <c r="C9" s="6" t="s">
        <v>424</v>
      </c>
      <c r="D9" s="4" t="s">
        <v>31</v>
      </c>
      <c r="E9" s="4" t="s">
        <v>421</v>
      </c>
      <c r="F9" s="4" t="s">
        <v>22</v>
      </c>
      <c r="G9" s="4" t="s">
        <v>425</v>
      </c>
      <c r="H9" s="13">
        <v>6082</v>
      </c>
      <c r="I9" s="3"/>
    </row>
    <row r="10" spans="1:9">
      <c r="A10" s="4" t="s">
        <v>607</v>
      </c>
      <c r="B10" s="4" t="s">
        <v>426</v>
      </c>
      <c r="C10" s="6" t="s">
        <v>427</v>
      </c>
      <c r="D10" s="4" t="s">
        <v>421</v>
      </c>
      <c r="E10" s="4" t="s">
        <v>428</v>
      </c>
      <c r="F10" s="4" t="s">
        <v>22</v>
      </c>
      <c r="G10" s="4" t="s">
        <v>429</v>
      </c>
      <c r="H10" s="13">
        <v>5302</v>
      </c>
      <c r="I10" s="3"/>
    </row>
    <row r="11" spans="1:9" ht="15" customHeight="1">
      <c r="A11" s="4" t="s">
        <v>607</v>
      </c>
      <c r="B11" s="4" t="s">
        <v>409</v>
      </c>
      <c r="C11" s="6" t="s">
        <v>439</v>
      </c>
      <c r="D11" s="4" t="s">
        <v>397</v>
      </c>
      <c r="E11" s="4" t="s">
        <v>440</v>
      </c>
      <c r="F11" s="4" t="s">
        <v>22</v>
      </c>
      <c r="G11" s="4" t="s">
        <v>441</v>
      </c>
      <c r="H11" s="13">
        <v>6041</v>
      </c>
      <c r="I11" s="3"/>
    </row>
    <row r="12" spans="1:9">
      <c r="A12" s="4" t="s">
        <v>607</v>
      </c>
      <c r="B12" s="4" t="s">
        <v>442</v>
      </c>
      <c r="C12" s="6" t="s">
        <v>443</v>
      </c>
      <c r="D12" s="4" t="s">
        <v>444</v>
      </c>
      <c r="E12" s="4" t="s">
        <v>409</v>
      </c>
      <c r="F12" s="4" t="s">
        <v>22</v>
      </c>
      <c r="G12" s="4" t="s">
        <v>445</v>
      </c>
      <c r="H12" s="13">
        <v>2937</v>
      </c>
      <c r="I12" s="3" t="s">
        <v>446</v>
      </c>
    </row>
    <row r="13" spans="1:9">
      <c r="A13" s="4" t="s">
        <v>607</v>
      </c>
      <c r="B13" s="4" t="s">
        <v>451</v>
      </c>
      <c r="C13" s="6" t="s">
        <v>452</v>
      </c>
      <c r="D13" s="4" t="s">
        <v>31</v>
      </c>
      <c r="E13" s="4" t="s">
        <v>294</v>
      </c>
      <c r="F13" s="4" t="s">
        <v>22</v>
      </c>
      <c r="G13" s="4" t="s">
        <v>453</v>
      </c>
      <c r="H13" s="13">
        <v>3992</v>
      </c>
      <c r="I13" s="3"/>
    </row>
    <row r="14" spans="1:9">
      <c r="A14" s="4" t="s">
        <v>607</v>
      </c>
      <c r="B14" s="4" t="s">
        <v>454</v>
      </c>
      <c r="C14" s="6" t="s">
        <v>455</v>
      </c>
      <c r="D14" s="4" t="s">
        <v>456</v>
      </c>
      <c r="E14" s="4" t="s">
        <v>457</v>
      </c>
      <c r="F14" s="4" t="s">
        <v>22</v>
      </c>
      <c r="G14" s="4" t="s">
        <v>343</v>
      </c>
      <c r="H14" s="13">
        <v>2948</v>
      </c>
      <c r="I14" s="3"/>
    </row>
    <row r="15" spans="1:9">
      <c r="A15" s="4" t="s">
        <v>607</v>
      </c>
      <c r="B15" s="4" t="s">
        <v>457</v>
      </c>
      <c r="C15" s="6" t="s">
        <v>458</v>
      </c>
      <c r="D15" s="4" t="s">
        <v>459</v>
      </c>
      <c r="E15" s="4" t="s">
        <v>294</v>
      </c>
      <c r="F15" s="4" t="s">
        <v>22</v>
      </c>
      <c r="G15" s="4" t="s">
        <v>460</v>
      </c>
      <c r="H15" s="13">
        <v>8253</v>
      </c>
      <c r="I15" s="3"/>
    </row>
    <row r="16" spans="1:9">
      <c r="A16" s="4" t="s">
        <v>607</v>
      </c>
      <c r="B16" s="4" t="s">
        <v>461</v>
      </c>
      <c r="C16" s="6" t="s">
        <v>462</v>
      </c>
      <c r="D16" s="4" t="s">
        <v>463</v>
      </c>
      <c r="E16" s="4" t="s">
        <v>464</v>
      </c>
      <c r="F16" s="4" t="s">
        <v>22</v>
      </c>
      <c r="G16" s="4" t="s">
        <v>465</v>
      </c>
      <c r="H16" s="13">
        <v>766</v>
      </c>
      <c r="I16" s="3"/>
    </row>
    <row r="17" spans="1:9">
      <c r="A17" s="4" t="s">
        <v>607</v>
      </c>
      <c r="B17" s="4" t="s">
        <v>463</v>
      </c>
      <c r="C17" s="6" t="s">
        <v>466</v>
      </c>
      <c r="D17" s="4" t="s">
        <v>467</v>
      </c>
      <c r="E17" s="4" t="s">
        <v>459</v>
      </c>
      <c r="F17" s="4" t="s">
        <v>22</v>
      </c>
      <c r="G17" s="4" t="s">
        <v>468</v>
      </c>
      <c r="H17" s="13">
        <v>7278</v>
      </c>
      <c r="I17" s="3"/>
    </row>
    <row r="18" spans="1:9">
      <c r="A18" s="4" t="s">
        <v>607</v>
      </c>
      <c r="B18" s="4" t="s">
        <v>469</v>
      </c>
      <c r="C18" s="6" t="s">
        <v>470</v>
      </c>
      <c r="D18" s="4" t="s">
        <v>471</v>
      </c>
      <c r="E18" s="4" t="s">
        <v>456</v>
      </c>
      <c r="F18" s="4" t="s">
        <v>22</v>
      </c>
      <c r="G18" s="4" t="s">
        <v>472</v>
      </c>
      <c r="H18" s="13">
        <v>10514</v>
      </c>
      <c r="I18" s="3"/>
    </row>
    <row r="19" spans="1:9">
      <c r="A19" s="4" t="s">
        <v>607</v>
      </c>
      <c r="B19" s="4" t="s">
        <v>473</v>
      </c>
      <c r="C19" s="6" t="s">
        <v>474</v>
      </c>
      <c r="D19" s="4" t="s">
        <v>456</v>
      </c>
      <c r="E19" s="4" t="s">
        <v>294</v>
      </c>
      <c r="F19" s="4" t="s">
        <v>22</v>
      </c>
      <c r="G19" s="4" t="s">
        <v>475</v>
      </c>
      <c r="H19" s="13">
        <v>8583</v>
      </c>
      <c r="I19" s="3"/>
    </row>
    <row r="20" spans="1:9" ht="21.75" customHeight="1">
      <c r="A20" s="4"/>
      <c r="B20" s="4"/>
      <c r="C20" s="25" t="s">
        <v>609</v>
      </c>
      <c r="D20" s="26"/>
      <c r="E20" s="26"/>
      <c r="F20" s="26"/>
      <c r="G20" s="27"/>
      <c r="H20" s="14">
        <f>SUM(H5:H19)/1000</f>
        <v>78.462999999999994</v>
      </c>
      <c r="I20" s="3"/>
    </row>
  </sheetData>
  <mergeCells count="2">
    <mergeCell ref="A3:H3"/>
    <mergeCell ref="C20:G20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8" scale="78" fitToHeight="0" orientation="landscape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4" sqref="A4"/>
    </sheetView>
  </sheetViews>
  <sheetFormatPr baseColWidth="10" defaultRowHeight="15"/>
  <cols>
    <col min="1" max="1" width="18.7109375" style="15" customWidth="1"/>
    <col min="2" max="2" width="18.42578125" style="2" customWidth="1"/>
    <col min="3" max="3" width="65.28515625" style="5" customWidth="1"/>
    <col min="4" max="4" width="16.28515625" style="2" customWidth="1"/>
    <col min="5" max="5" width="18" style="2" customWidth="1"/>
    <col min="6" max="6" width="16.85546875" style="2" customWidth="1"/>
    <col min="7" max="7" width="19.5703125" style="2" customWidth="1"/>
    <col min="8" max="8" width="24" style="12" customWidth="1"/>
    <col min="9" max="9" width="22.28515625" style="2" bestFit="1" customWidth="1"/>
  </cols>
  <sheetData>
    <row r="1" spans="1:9" ht="21">
      <c r="A1" s="29" t="s">
        <v>632</v>
      </c>
      <c r="B1" s="30"/>
      <c r="C1" s="31"/>
      <c r="D1" s="30"/>
      <c r="E1" s="30"/>
      <c r="F1" s="30" t="s">
        <v>633</v>
      </c>
      <c r="I1"/>
    </row>
    <row r="3" spans="1:9" ht="23.25" customHeight="1">
      <c r="A3" s="75" t="s">
        <v>593</v>
      </c>
      <c r="B3" s="75"/>
      <c r="C3" s="75"/>
      <c r="D3" s="75"/>
      <c r="E3" s="75"/>
      <c r="F3" s="75"/>
      <c r="G3" s="75"/>
      <c r="H3" s="75"/>
      <c r="I3" s="76"/>
    </row>
    <row r="4" spans="1:9" s="1" customFormat="1" ht="27.75" customHeight="1">
      <c r="A4" s="77" t="s">
        <v>594</v>
      </c>
      <c r="B4" s="78" t="s">
        <v>0</v>
      </c>
      <c r="C4" s="77" t="s">
        <v>5</v>
      </c>
      <c r="D4" s="77" t="s">
        <v>1</v>
      </c>
      <c r="E4" s="77" t="s">
        <v>2</v>
      </c>
      <c r="F4" s="77" t="s">
        <v>3</v>
      </c>
      <c r="G4" s="77" t="s">
        <v>4</v>
      </c>
      <c r="H4" s="79" t="s">
        <v>6</v>
      </c>
      <c r="I4" s="77" t="s">
        <v>7</v>
      </c>
    </row>
    <row r="5" spans="1:9">
      <c r="A5" s="17" t="s">
        <v>596</v>
      </c>
      <c r="B5" s="17" t="s">
        <v>19</v>
      </c>
      <c r="C5" s="32" t="s">
        <v>20</v>
      </c>
      <c r="D5" s="17" t="s">
        <v>21</v>
      </c>
      <c r="E5" s="17" t="s">
        <v>10</v>
      </c>
      <c r="F5" s="17" t="s">
        <v>22</v>
      </c>
      <c r="G5" s="17" t="s">
        <v>23</v>
      </c>
      <c r="H5" s="33">
        <v>5480</v>
      </c>
      <c r="I5" s="45"/>
    </row>
    <row r="6" spans="1:9" ht="28.5">
      <c r="A6" s="4" t="s">
        <v>596</v>
      </c>
      <c r="B6" s="4" t="s">
        <v>48</v>
      </c>
      <c r="C6" s="6" t="s">
        <v>49</v>
      </c>
      <c r="D6" s="4" t="s">
        <v>21</v>
      </c>
      <c r="E6" s="4" t="s">
        <v>50</v>
      </c>
      <c r="F6" s="4" t="s">
        <v>22</v>
      </c>
      <c r="G6" s="4" t="s">
        <v>51</v>
      </c>
      <c r="H6" s="13">
        <v>27215</v>
      </c>
      <c r="I6" s="3"/>
    </row>
    <row r="7" spans="1:9">
      <c r="A7" s="4" t="s">
        <v>596</v>
      </c>
      <c r="B7" s="4" t="s">
        <v>52</v>
      </c>
      <c r="C7" s="6" t="s">
        <v>53</v>
      </c>
      <c r="D7" s="4" t="s">
        <v>48</v>
      </c>
      <c r="E7" s="4" t="s">
        <v>54</v>
      </c>
      <c r="F7" s="4" t="s">
        <v>22</v>
      </c>
      <c r="G7" s="4" t="s">
        <v>55</v>
      </c>
      <c r="H7" s="13">
        <v>6897</v>
      </c>
      <c r="I7" s="3"/>
    </row>
    <row r="8" spans="1:9">
      <c r="A8" s="4" t="s">
        <v>596</v>
      </c>
      <c r="B8" s="4" t="s">
        <v>56</v>
      </c>
      <c r="C8" s="6" t="s">
        <v>57</v>
      </c>
      <c r="D8" s="4" t="s">
        <v>21</v>
      </c>
      <c r="E8" s="4" t="s">
        <v>21</v>
      </c>
      <c r="F8" s="4" t="s">
        <v>22</v>
      </c>
      <c r="G8" s="4" t="s">
        <v>58</v>
      </c>
      <c r="H8" s="13">
        <v>3353</v>
      </c>
      <c r="I8" s="3"/>
    </row>
    <row r="9" spans="1:9" ht="28.5">
      <c r="A9" s="4" t="s">
        <v>596</v>
      </c>
      <c r="B9" s="4" t="s">
        <v>59</v>
      </c>
      <c r="C9" s="6" t="s">
        <v>60</v>
      </c>
      <c r="D9" s="4" t="s">
        <v>21</v>
      </c>
      <c r="E9" s="4" t="s">
        <v>61</v>
      </c>
      <c r="F9" s="4" t="s">
        <v>22</v>
      </c>
      <c r="G9" s="4" t="s">
        <v>62</v>
      </c>
      <c r="H9" s="13">
        <v>850</v>
      </c>
      <c r="I9" s="3"/>
    </row>
    <row r="10" spans="1:9">
      <c r="A10" s="4" t="s">
        <v>596</v>
      </c>
      <c r="B10" s="4" t="s">
        <v>63</v>
      </c>
      <c r="C10" s="6" t="s">
        <v>64</v>
      </c>
      <c r="D10" s="4" t="s">
        <v>21</v>
      </c>
      <c r="E10" s="4" t="s">
        <v>65</v>
      </c>
      <c r="F10" s="4" t="s">
        <v>22</v>
      </c>
      <c r="G10" s="4" t="s">
        <v>66</v>
      </c>
      <c r="H10" s="13">
        <v>3016</v>
      </c>
      <c r="I10" s="3"/>
    </row>
    <row r="11" spans="1:9">
      <c r="A11" s="4" t="s">
        <v>596</v>
      </c>
      <c r="B11" s="4" t="s">
        <v>67</v>
      </c>
      <c r="C11" s="6" t="s">
        <v>68</v>
      </c>
      <c r="D11" s="4" t="s">
        <v>50</v>
      </c>
      <c r="E11" s="4" t="s">
        <v>69</v>
      </c>
      <c r="F11" s="4" t="s">
        <v>22</v>
      </c>
      <c r="G11" s="4" t="s">
        <v>70</v>
      </c>
      <c r="H11" s="13">
        <v>2473</v>
      </c>
      <c r="I11" s="3"/>
    </row>
    <row r="12" spans="1:9">
      <c r="A12" s="4" t="s">
        <v>596</v>
      </c>
      <c r="B12" s="4" t="s">
        <v>71</v>
      </c>
      <c r="C12" s="6" t="s">
        <v>72</v>
      </c>
      <c r="D12" s="4" t="s">
        <v>50</v>
      </c>
      <c r="E12" s="4" t="s">
        <v>54</v>
      </c>
      <c r="F12" s="4" t="s">
        <v>22</v>
      </c>
      <c r="G12" s="4" t="s">
        <v>73</v>
      </c>
      <c r="H12" s="13">
        <v>4938</v>
      </c>
      <c r="I12" s="3"/>
    </row>
    <row r="13" spans="1:9">
      <c r="A13" s="4" t="s">
        <v>596</v>
      </c>
      <c r="B13" s="4" t="s">
        <v>54</v>
      </c>
      <c r="C13" s="6" t="s">
        <v>74</v>
      </c>
      <c r="D13" s="4" t="s">
        <v>75</v>
      </c>
      <c r="E13" s="4" t="s">
        <v>50</v>
      </c>
      <c r="F13" s="4" t="s">
        <v>76</v>
      </c>
      <c r="G13" s="4" t="s">
        <v>77</v>
      </c>
      <c r="H13" s="13">
        <v>15090</v>
      </c>
      <c r="I13" s="3"/>
    </row>
    <row r="14" spans="1:9">
      <c r="A14" s="4" t="s">
        <v>596</v>
      </c>
      <c r="B14" s="4" t="s">
        <v>69</v>
      </c>
      <c r="C14" s="6" t="s">
        <v>78</v>
      </c>
      <c r="D14" s="4" t="s">
        <v>50</v>
      </c>
      <c r="E14" s="4" t="s">
        <v>79</v>
      </c>
      <c r="F14" s="4" t="s">
        <v>22</v>
      </c>
      <c r="G14" s="4" t="s">
        <v>80</v>
      </c>
      <c r="H14" s="13">
        <v>7910</v>
      </c>
      <c r="I14" s="3"/>
    </row>
    <row r="15" spans="1:9">
      <c r="A15" s="4" t="s">
        <v>596</v>
      </c>
      <c r="B15" s="4" t="s">
        <v>87</v>
      </c>
      <c r="C15" s="6" t="s">
        <v>88</v>
      </c>
      <c r="D15" s="4" t="s">
        <v>21</v>
      </c>
      <c r="E15" s="4" t="s">
        <v>19</v>
      </c>
      <c r="F15" s="4" t="s">
        <v>22</v>
      </c>
      <c r="G15" s="4" t="s">
        <v>89</v>
      </c>
      <c r="H15" s="13">
        <v>2097</v>
      </c>
      <c r="I15" s="3"/>
    </row>
    <row r="16" spans="1:9" s="16" customFormat="1">
      <c r="A16" s="4" t="s">
        <v>599</v>
      </c>
      <c r="B16" s="4" t="s">
        <v>90</v>
      </c>
      <c r="C16" s="6" t="s">
        <v>91</v>
      </c>
      <c r="D16" s="4" t="s">
        <v>50</v>
      </c>
      <c r="E16" s="4" t="s">
        <v>92</v>
      </c>
      <c r="F16" s="4" t="s">
        <v>620</v>
      </c>
      <c r="G16" s="4" t="s">
        <v>622</v>
      </c>
      <c r="H16" s="13">
        <v>5576</v>
      </c>
      <c r="I16" s="3"/>
    </row>
    <row r="17" spans="1:9">
      <c r="A17" s="4" t="s">
        <v>596</v>
      </c>
      <c r="B17" s="4" t="s">
        <v>75</v>
      </c>
      <c r="C17" s="6" t="s">
        <v>162</v>
      </c>
      <c r="D17" s="4" t="s">
        <v>50</v>
      </c>
      <c r="E17" s="4" t="s">
        <v>54</v>
      </c>
      <c r="F17" s="4" t="s">
        <v>22</v>
      </c>
      <c r="G17" s="4" t="s">
        <v>163</v>
      </c>
      <c r="H17" s="13">
        <v>11959</v>
      </c>
      <c r="I17" s="3"/>
    </row>
    <row r="18" spans="1:9" ht="21.75" customHeight="1">
      <c r="A18" s="4"/>
      <c r="B18" s="4"/>
      <c r="C18" s="6"/>
      <c r="D18" s="4"/>
      <c r="E18" s="22" t="s">
        <v>609</v>
      </c>
      <c r="F18" s="23"/>
      <c r="G18" s="24"/>
      <c r="H18" s="14">
        <f>SUM(H5:H17)/1000</f>
        <v>96.853999999999999</v>
      </c>
      <c r="I18" s="3"/>
    </row>
  </sheetData>
  <mergeCells count="2">
    <mergeCell ref="E18:G18"/>
    <mergeCell ref="A3:H3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8" scale="93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Carreteras</vt:lpstr>
      <vt:lpstr>Alcoy</vt:lpstr>
      <vt:lpstr>Alicante</vt:lpstr>
      <vt:lpstr>Benissa</vt:lpstr>
      <vt:lpstr>Elche</vt:lpstr>
      <vt:lpstr>Novelda</vt:lpstr>
      <vt:lpstr>Ondara</vt:lpstr>
      <vt:lpstr>Orihuela</vt:lpstr>
      <vt:lpstr>Pego</vt:lpstr>
      <vt:lpstr>Villajoyosa</vt:lpstr>
      <vt:lpstr>Villena</vt:lpstr>
      <vt:lpstr>Cesiones Ayuntamientos</vt:lpstr>
      <vt:lpstr>Longitudes Sectores</vt:lpstr>
      <vt:lpstr>Carreteras!Títulos_a_imprimir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SOTODOSOS ALARCON, MARIA PAZ</dc:creator>
  <cp:lastModifiedBy>TORREGROSA TRIVES, JORGE MANUEL</cp:lastModifiedBy>
  <cp:lastPrinted>2019-07-03T08:59:04Z</cp:lastPrinted>
  <dcterms:created xsi:type="dcterms:W3CDTF">2019-03-25T07:53:48Z</dcterms:created>
  <dcterms:modified xsi:type="dcterms:W3CDTF">2019-07-03T08:59:32Z</dcterms:modified>
</cp:coreProperties>
</file>